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ertram\Desktop\OMB Director\PO Roll\FY25 PO Roll\Final Version\"/>
    </mc:Choice>
  </mc:AlternateContent>
  <xr:revisionPtr revIDLastSave="0" documentId="13_ncr:1_{B6CE7D5B-29AB-4C22-BB73-73CB95A7ACE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tep 4 Rows Removed" sheetId="7" r:id="rId1"/>
    <sheet name="Step 3 Round Up &amp; Paste" sheetId="6" r:id="rId2"/>
    <sheet name="Step 2 Group Dept" sheetId="3" r:id="rId3"/>
    <sheet name="Step 1 Group POs" sheetId="2" r:id="rId4"/>
    <sheet name="SPIDATA" sheetId="1" r:id="rId5"/>
  </sheets>
  <definedNames>
    <definedName name="_xlnm._FilterDatabase" localSheetId="2" hidden="1">'Step 2 Group Dept'!$A$1:$K$605</definedName>
    <definedName name="_xlnm._FilterDatabase" localSheetId="1" hidden="1">'Step 3 Round Up &amp; Paste'!$A$1:$M$605</definedName>
    <definedName name="_xlnm._FilterDatabase" localSheetId="0" hidden="1">'Step 4 Rows Removed'!$A$1:$J$180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1" i="6" l="1"/>
  <c r="K606" i="6"/>
  <c r="L606" i="6"/>
  <c r="J181" i="7"/>
  <c r="J2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2" i="6"/>
  <c r="M606" i="6"/>
  <c r="J604" i="6"/>
  <c r="J603" i="6"/>
  <c r="J599" i="6"/>
  <c r="J594" i="6"/>
  <c r="J593" i="6"/>
  <c r="J591" i="6"/>
  <c r="J590" i="6"/>
  <c r="J589" i="6"/>
  <c r="J588" i="6"/>
  <c r="J587" i="6"/>
  <c r="J586" i="6"/>
  <c r="J583" i="6"/>
  <c r="J579" i="6"/>
  <c r="J568" i="6"/>
  <c r="J565" i="6"/>
  <c r="J553" i="6"/>
  <c r="J550" i="6"/>
  <c r="J549" i="6"/>
  <c r="J538" i="6"/>
  <c r="J536" i="6"/>
  <c r="J532" i="6"/>
  <c r="J530" i="6"/>
  <c r="J529" i="6"/>
  <c r="J528" i="6"/>
  <c r="J527" i="6"/>
  <c r="J526" i="6"/>
  <c r="J525" i="6"/>
  <c r="J524" i="6"/>
  <c r="J523" i="6"/>
  <c r="J522" i="6"/>
  <c r="J521" i="6"/>
  <c r="J514" i="6"/>
  <c r="J504" i="6"/>
  <c r="J503" i="6"/>
  <c r="J486" i="6"/>
  <c r="J485" i="6"/>
  <c r="J484" i="6"/>
  <c r="J483" i="6"/>
  <c r="J482" i="6"/>
  <c r="J481" i="6"/>
  <c r="J480" i="6"/>
  <c r="J474" i="6"/>
  <c r="J471" i="6"/>
  <c r="J470" i="6"/>
  <c r="J468" i="6"/>
  <c r="J458" i="6"/>
  <c r="J457" i="6"/>
  <c r="J456" i="6"/>
  <c r="J444" i="6"/>
  <c r="J441" i="6"/>
  <c r="J440" i="6"/>
  <c r="J439" i="6"/>
  <c r="J436" i="6"/>
  <c r="J435" i="6"/>
  <c r="J434" i="6"/>
  <c r="J431" i="6"/>
  <c r="J430" i="6"/>
  <c r="J427" i="6"/>
  <c r="J424" i="6"/>
  <c r="J422" i="6"/>
  <c r="J421" i="6"/>
  <c r="J414" i="6"/>
  <c r="J408" i="6"/>
  <c r="J407" i="6"/>
  <c r="J406" i="6"/>
  <c r="J405" i="6"/>
  <c r="J403" i="6"/>
  <c r="J402" i="6"/>
  <c r="J395" i="6"/>
  <c r="J394" i="6"/>
  <c r="J393" i="6"/>
  <c r="J392" i="6"/>
  <c r="J388" i="6"/>
  <c r="J387" i="6"/>
  <c r="J386" i="6"/>
  <c r="J385" i="6"/>
  <c r="J383" i="6"/>
  <c r="J382" i="6"/>
  <c r="J381" i="6"/>
  <c r="J380" i="6"/>
  <c r="J372" i="6"/>
  <c r="J368" i="6"/>
  <c r="J342" i="6"/>
  <c r="J340" i="6"/>
  <c r="J337" i="6"/>
  <c r="J336" i="6"/>
  <c r="J335" i="6"/>
  <c r="J334" i="6"/>
  <c r="J327" i="6"/>
  <c r="J324" i="6"/>
  <c r="J321" i="6"/>
  <c r="J320" i="6"/>
  <c r="J319" i="6"/>
  <c r="J314" i="6"/>
  <c r="J312" i="6"/>
  <c r="J309" i="6"/>
  <c r="J305" i="6"/>
  <c r="J303" i="6"/>
  <c r="J302" i="6"/>
  <c r="J296" i="6"/>
  <c r="J294" i="6"/>
  <c r="J293" i="6"/>
  <c r="J292" i="6"/>
  <c r="J287" i="6"/>
  <c r="J284" i="6"/>
  <c r="J283" i="6"/>
  <c r="J281" i="6"/>
  <c r="J280" i="6"/>
  <c r="J279" i="6"/>
  <c r="J278" i="6"/>
  <c r="J275" i="6"/>
  <c r="J260" i="6"/>
  <c r="J243" i="6"/>
  <c r="J241" i="6"/>
  <c r="J240" i="6"/>
  <c r="J236" i="6"/>
  <c r="J235" i="6"/>
  <c r="J229" i="6"/>
  <c r="J228" i="6"/>
  <c r="J227" i="6"/>
  <c r="J219" i="6"/>
  <c r="J217" i="6"/>
  <c r="J216" i="6"/>
  <c r="J215" i="6"/>
  <c r="J213" i="6"/>
  <c r="J212" i="6"/>
  <c r="J211" i="6"/>
  <c r="J204" i="6"/>
  <c r="J203" i="6"/>
  <c r="J202" i="6"/>
  <c r="J201" i="6"/>
  <c r="J200" i="6"/>
  <c r="J196" i="6"/>
  <c r="J195" i="6"/>
  <c r="J194" i="6"/>
  <c r="J189" i="6"/>
  <c r="J187" i="6"/>
  <c r="J184" i="6"/>
  <c r="J183" i="6"/>
  <c r="J182" i="6"/>
  <c r="J176" i="6"/>
  <c r="J174" i="6"/>
  <c r="J172" i="6"/>
  <c r="J165" i="6"/>
  <c r="J163" i="6"/>
  <c r="J162" i="6"/>
  <c r="J151" i="6"/>
  <c r="J150" i="6"/>
  <c r="J149" i="6"/>
  <c r="J147" i="6"/>
  <c r="J140" i="6"/>
  <c r="J130" i="6"/>
  <c r="J117" i="6"/>
  <c r="J100" i="6"/>
  <c r="J93" i="6"/>
  <c r="J63" i="6"/>
  <c r="J60" i="6"/>
  <c r="J58" i="6"/>
  <c r="J57" i="6"/>
  <c r="J55" i="6"/>
  <c r="J51" i="6"/>
  <c r="J50" i="6"/>
  <c r="J48" i="6"/>
  <c r="J47" i="6"/>
  <c r="J44" i="6"/>
  <c r="J42" i="6"/>
  <c r="J36" i="6"/>
  <c r="J35" i="6"/>
  <c r="J34" i="6"/>
  <c r="J33" i="6"/>
  <c r="J32" i="6"/>
  <c r="J31" i="6"/>
  <c r="J27" i="6"/>
  <c r="J24" i="6"/>
  <c r="J23" i="6"/>
  <c r="J22" i="6"/>
  <c r="J21" i="6"/>
  <c r="J18" i="6"/>
  <c r="J606" i="2"/>
  <c r="J604" i="3"/>
  <c r="J599" i="3"/>
  <c r="J594" i="3"/>
  <c r="J591" i="3"/>
  <c r="J583" i="3"/>
  <c r="J579" i="3"/>
  <c r="J568" i="3"/>
  <c r="J565" i="3"/>
  <c r="J553" i="3"/>
  <c r="J550" i="3"/>
  <c r="J538" i="3"/>
  <c r="J536" i="3"/>
  <c r="J532" i="3"/>
  <c r="J530" i="3"/>
  <c r="J514" i="3"/>
  <c r="J504" i="3"/>
  <c r="J486" i="3"/>
  <c r="J474" i="3"/>
  <c r="J471" i="3"/>
  <c r="J468" i="3"/>
  <c r="J458" i="3"/>
  <c r="J444" i="3"/>
  <c r="J441" i="3"/>
  <c r="J436" i="3"/>
  <c r="J431" i="3"/>
  <c r="J427" i="3"/>
  <c r="J424" i="3"/>
  <c r="J422" i="3"/>
  <c r="J414" i="3"/>
  <c r="J408" i="3"/>
  <c r="J403" i="3"/>
  <c r="J395" i="3"/>
  <c r="J388" i="3"/>
  <c r="J383" i="3"/>
  <c r="J372" i="3"/>
  <c r="J368" i="3"/>
  <c r="J342" i="3"/>
  <c r="J340" i="3"/>
  <c r="J337" i="3"/>
  <c r="J327" i="3"/>
  <c r="J324" i="3"/>
  <c r="J321" i="3"/>
  <c r="J314" i="3"/>
  <c r="J312" i="3"/>
  <c r="J309" i="3"/>
  <c r="J305" i="3"/>
  <c r="J303" i="3"/>
  <c r="J296" i="3"/>
  <c r="J294" i="3"/>
  <c r="J287" i="3"/>
  <c r="J284" i="3"/>
  <c r="J281" i="3"/>
  <c r="J275" i="3"/>
  <c r="J260" i="3"/>
  <c r="J243" i="3"/>
  <c r="J241" i="3"/>
  <c r="J236" i="3"/>
  <c r="J229" i="3"/>
  <c r="J219" i="3"/>
  <c r="J217" i="3"/>
  <c r="J212" i="3"/>
  <c r="J211" i="3"/>
  <c r="J204" i="3"/>
  <c r="J196" i="3"/>
  <c r="J189" i="3"/>
  <c r="J187" i="3"/>
  <c r="J184" i="3"/>
  <c r="J176" i="3"/>
  <c r="J174" i="3"/>
  <c r="J165" i="3"/>
  <c r="J163" i="3"/>
  <c r="J151" i="3"/>
  <c r="J147" i="3"/>
  <c r="J140" i="3"/>
  <c r="J130" i="3"/>
  <c r="J117" i="3"/>
  <c r="J100" i="3"/>
  <c r="J93" i="3"/>
  <c r="J63" i="3"/>
  <c r="J60" i="3"/>
  <c r="J58" i="3"/>
  <c r="J55" i="3"/>
  <c r="J51" i="3"/>
  <c r="J48" i="3"/>
  <c r="J44" i="3"/>
  <c r="J42" i="3"/>
  <c r="J36" i="3"/>
  <c r="J27" i="3"/>
  <c r="J24" i="3"/>
  <c r="J23" i="3"/>
  <c r="J18" i="3"/>
  <c r="J2" i="3"/>
  <c r="J603" i="3"/>
  <c r="J213" i="3"/>
  <c r="J172" i="3"/>
  <c r="J34" i="3"/>
  <c r="J33" i="3"/>
  <c r="J32" i="3"/>
  <c r="J31" i="3"/>
  <c r="J405" i="3"/>
  <c r="J407" i="3"/>
  <c r="J406" i="3"/>
  <c r="K606" i="3"/>
  <c r="J593" i="3"/>
  <c r="J590" i="3"/>
  <c r="J589" i="3"/>
  <c r="J588" i="3"/>
  <c r="J587" i="3"/>
  <c r="J586" i="3"/>
  <c r="J549" i="3"/>
  <c r="J529" i="3"/>
  <c r="J528" i="3"/>
  <c r="J527" i="3"/>
  <c r="J526" i="3"/>
  <c r="J525" i="3"/>
  <c r="J524" i="3"/>
  <c r="J523" i="3"/>
  <c r="J522" i="3"/>
  <c r="J521" i="3"/>
  <c r="J503" i="3"/>
  <c r="J485" i="3"/>
  <c r="J484" i="3"/>
  <c r="J483" i="3"/>
  <c r="J482" i="3"/>
  <c r="J481" i="3"/>
  <c r="J480" i="3"/>
  <c r="J470" i="3"/>
  <c r="J457" i="3"/>
  <c r="J456" i="3"/>
  <c r="J440" i="3"/>
  <c r="J439" i="3"/>
  <c r="J435" i="3"/>
  <c r="J434" i="3"/>
  <c r="J430" i="3"/>
  <c r="J421" i="3"/>
  <c r="J402" i="3"/>
  <c r="J394" i="3"/>
  <c r="J393" i="3"/>
  <c r="J392" i="3"/>
  <c r="J387" i="3"/>
  <c r="J386" i="3"/>
  <c r="J385" i="3"/>
  <c r="J382" i="3"/>
  <c r="J381" i="3"/>
  <c r="J380" i="3"/>
  <c r="J336" i="3"/>
  <c r="J335" i="3"/>
  <c r="J334" i="3"/>
  <c r="J320" i="3"/>
  <c r="J319" i="3"/>
  <c r="J302" i="3"/>
  <c r="J293" i="3"/>
  <c r="J292" i="3"/>
  <c r="J283" i="3"/>
  <c r="J280" i="3"/>
  <c r="J279" i="3"/>
  <c r="J278" i="3"/>
  <c r="J240" i="3"/>
  <c r="J235" i="3"/>
  <c r="J228" i="3"/>
  <c r="J227" i="3"/>
  <c r="J216" i="3"/>
  <c r="J215" i="3"/>
  <c r="J203" i="3"/>
  <c r="J202" i="3"/>
  <c r="J201" i="3"/>
  <c r="J200" i="3"/>
  <c r="J195" i="3"/>
  <c r="J194" i="3"/>
  <c r="J182" i="3"/>
  <c r="J183" i="3"/>
  <c r="J162" i="3"/>
  <c r="J150" i="3"/>
  <c r="J149" i="3"/>
  <c r="J57" i="3"/>
  <c r="J50" i="3"/>
  <c r="J47" i="3"/>
  <c r="J35" i="3"/>
  <c r="J22" i="3"/>
  <c r="J21" i="3"/>
  <c r="J606" i="6" l="1"/>
  <c r="J60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tc={15835869-4CA6-4DD1-ACE0-FFC8E6825DAC}</author>
    <author>tc={ACBF4CE2-B348-470C-8543-0C3CD58B96D1}</author>
  </authors>
  <commentList>
    <comment ref="B1" authorId="0" shapeId="0" xr:uid="{15835869-4CA6-4DD1-ACE0-FFC8E6825DAC}">
      <text>
        <t>[Threaded comment]
Your version of Excel allows you to read this threaded comment; however, any edits to it will get removed if the file is opened in a newer version of Excel. Learn more: https://go.microsoft.com/fwlink/?linkid=870924
Comment:
    Sorted by department codes to group expense codes.</t>
      </text>
    </comment>
    <comment ref="J1" authorId="1" shapeId="0" xr:uid="{ACBF4CE2-B348-470C-8543-0C3CD58B96D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Pasted values from Column K to keep the value when rows are deleted with the next step. 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tc={0C30176C-3135-4EA6-86F8-28F3B7399EE8}</author>
    <author>tc={9EADF27C-0052-482F-B81D-0EEEAE9F139B}</author>
    <author>tc={6F68995B-C1EA-4874-AAB6-2E212CA27DE5}</author>
    <author>tc={EC11E228-F0A4-4575-AEFE-85E8C95C5E63}</author>
    <author>tc={45CD51D4-8087-42E2-84E9-C3B6BC1E165E}</author>
  </authors>
  <commentList>
    <comment ref="B1" authorId="0" shapeId="0" xr:uid="{0C30176C-3135-4EA6-86F8-28F3B7399EE8}">
      <text>
        <t>[Threaded comment]
Your version of Excel allows you to read this threaded comment; however, any edits to it will get removed if the file is opened in a newer version of Excel. Learn more: https://go.microsoft.com/fwlink/?linkid=870924
Comment:
    Sorted by department codes to group expense codes.</t>
      </text>
    </comment>
    <comment ref="J1" authorId="1" shapeId="0" xr:uid="{9EADF27C-0052-482F-B81D-0EEEAE9F139B}">
      <text>
        <t>[Threaded comment]
Your version of Excel allows you to read this threaded comment; however, any edits to it will get removed if the file is opened in a newer version of Excel. Learn more: https://go.microsoft.com/fwlink/?linkid=870924
Comment:
    Grouped balances by department / Account</t>
      </text>
    </comment>
    <comment ref="K1" authorId="2" shapeId="0" xr:uid="{6F68995B-C1EA-4874-AAB6-2E212CA27DE5}">
      <text>
        <t>[Threaded comment]
Your version of Excel allows you to read this threaded comment; however, any edits to it will get removed if the file is opened in a newer version of Excel. Learn more: https://go.microsoft.com/fwlink/?linkid=870924
Comment:
    Rounded up for budget purposes.</t>
      </text>
    </comment>
    <comment ref="L1" authorId="3" shapeId="0" xr:uid="{EC11E228-F0A4-4575-AEFE-85E8C95C5E6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Pasted values from Column K to keep the value when rows are deleted with the next step.  </t>
      </text>
    </comment>
    <comment ref="M1" authorId="4" shapeId="0" xr:uid="{45CD51D4-8087-42E2-84E9-C3B6BC1E165E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 balances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tc={E64FFA3D-F3A6-485C-9279-BB63D68504AA}</author>
    <author>tc={E73DDCE8-7563-44C8-9E99-DB83CD17862B}</author>
    <author>tc={1B252727-263B-4C7E-A8BB-C7F15BAC8C30}</author>
  </authors>
  <commentList>
    <comment ref="B1" authorId="0" shapeId="0" xr:uid="{E64FFA3D-F3A6-485C-9279-BB63D68504AA}">
      <text>
        <t>[Threaded comment]
Your version of Excel allows you to read this threaded comment; however, any edits to it will get removed if the file is opened in a newer version of Excel. Learn more: https://go.microsoft.com/fwlink/?linkid=870924
Comment:
    Sorted by department codes to group expense codes.</t>
      </text>
    </comment>
    <comment ref="J1" authorId="1" shapeId="0" xr:uid="{E73DDCE8-7563-44C8-9E99-DB83CD17862B}">
      <text>
        <t>[Threaded comment]
Your version of Excel allows you to read this threaded comment; however, any edits to it will get removed if the file is opened in a newer version of Excel. Learn more: https://go.microsoft.com/fwlink/?linkid=870924
Comment:
    Grouped balances by department / Account</t>
      </text>
    </comment>
    <comment ref="K1" authorId="2" shapeId="0" xr:uid="{1B252727-263B-4C7E-A8BB-C7F15BAC8C30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 balances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tc={798A7486-0304-4B4E-B204-3F577F51BECA}</author>
  </authors>
  <commentList>
    <comment ref="J1" authorId="0" shapeId="0" xr:uid="{798A7486-0304-4B4E-B204-3F577F51BECA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 balances</t>
      </text>
    </comment>
  </commentList>
</comments>
</file>

<file path=xl/sharedStrings.xml><?xml version="1.0" encoding="utf-8"?>
<sst xmlns="http://schemas.openxmlformats.org/spreadsheetml/2006/main" count="17446" uniqueCount="1761">
  <si>
    <t>ENCUMBRANCE</t>
  </si>
  <si>
    <t>ACCOUNT</t>
  </si>
  <si>
    <t>PROJECT</t>
  </si>
  <si>
    <t>PROJECT ACCOUNT</t>
  </si>
  <si>
    <t>VENDOR NUMBER</t>
  </si>
  <si>
    <t>NAME</t>
  </si>
  <si>
    <t>SALES TAX</t>
  </si>
  <si>
    <t>ORIGINAL ENCUMBER AMOUNT</t>
  </si>
  <si>
    <t>CHANGE AMOUNT</t>
  </si>
  <si>
    <t>DATE ENCUMBERED</t>
  </si>
  <si>
    <t>DESCRIPTION</t>
  </si>
  <si>
    <t>USE TAX</t>
  </si>
  <si>
    <t>TOTAL PAYMENT AMOUNT</t>
  </si>
  <si>
    <t>BALANCE</t>
  </si>
  <si>
    <t>14001181-01</t>
  </si>
  <si>
    <t>35089</t>
  </si>
  <si>
    <t>5303415</t>
  </si>
  <si>
    <t/>
  </si>
  <si>
    <t>19962</t>
  </si>
  <si>
    <t>GUARDIAN COMMUNITY RESOU</t>
  </si>
  <si>
    <t>08/04/14</t>
  </si>
  <si>
    <t>ADMINISTRATIVE SERVICES</t>
  </si>
  <si>
    <t>14001181-02</t>
  </si>
  <si>
    <t>5303457</t>
  </si>
  <si>
    <t>PROJECT DELIVERY</t>
  </si>
  <si>
    <t>17001024-01</t>
  </si>
  <si>
    <t>35084</t>
  </si>
  <si>
    <t>08/14/17</t>
  </si>
  <si>
    <t>GRANT ADMINISTRATION SERV</t>
  </si>
  <si>
    <t>20000449-01</t>
  </si>
  <si>
    <t>02276</t>
  </si>
  <si>
    <t>5606358</t>
  </si>
  <si>
    <t>77067</t>
  </si>
  <si>
    <t>WANNEMACHER JENSEN ARCHI</t>
  </si>
  <si>
    <t>01/08/20</t>
  </si>
  <si>
    <t>DESIGN &amp; CONSTRUCTION MON</t>
  </si>
  <si>
    <t>02472</t>
  </si>
  <si>
    <t>20000449-02</t>
  </si>
  <si>
    <t>5303101</t>
  </si>
  <si>
    <t>08/27/21</t>
  </si>
  <si>
    <t>ARCHITECTURAL AND DESIGN</t>
  </si>
  <si>
    <t>20000803-07</t>
  </si>
  <si>
    <t>02311</t>
  </si>
  <si>
    <t>5636240</t>
  </si>
  <si>
    <t>67333</t>
  </si>
  <si>
    <t>MASON BLAU &amp; ASSOCIATES</t>
  </si>
  <si>
    <t>06/05/20</t>
  </si>
  <si>
    <t>PHASE, PROJECT COMPLETION</t>
  </si>
  <si>
    <t>21000066-03</t>
  </si>
  <si>
    <t>34288</t>
  </si>
  <si>
    <t>5666537</t>
  </si>
  <si>
    <t>111832</t>
  </si>
  <si>
    <t>33578</t>
  </si>
  <si>
    <t>AMERICAN INFRASTRUCTURE</t>
  </si>
  <si>
    <t>10/07/20</t>
  </si>
  <si>
    <t>SUBCONSULTANT TIERRA</t>
  </si>
  <si>
    <t>21000066-06</t>
  </si>
  <si>
    <t>34282</t>
  </si>
  <si>
    <t>5626555</t>
  </si>
  <si>
    <t>111801</t>
  </si>
  <si>
    <t>GOPHER TORTOISE RELOCATIO</t>
  </si>
  <si>
    <t>21000066-11</t>
  </si>
  <si>
    <t>12/07/23</t>
  </si>
  <si>
    <t>DIRECT CA EXPENSES AND AG</t>
  </si>
  <si>
    <t>21000208-01</t>
  </si>
  <si>
    <t>34152</t>
  </si>
  <si>
    <t>MICHAEL BAKER INTERNATIO</t>
  </si>
  <si>
    <t>10/21/20</t>
  </si>
  <si>
    <t>ASSESSMENT, PROVIDE LABOR</t>
  </si>
  <si>
    <t>21000208-03</t>
  </si>
  <si>
    <t>07411</t>
  </si>
  <si>
    <t>MISC. - TRAVEL</t>
  </si>
  <si>
    <t>21000208-04</t>
  </si>
  <si>
    <t>MISC - OUT OF POCKET - (A</t>
  </si>
  <si>
    <t>21000640-01</t>
  </si>
  <si>
    <t>07244</t>
  </si>
  <si>
    <t>5626323</t>
  </si>
  <si>
    <t>111806</t>
  </si>
  <si>
    <t>170</t>
  </si>
  <si>
    <t>COASTAL ENGINEERING ASSO</t>
  </si>
  <si>
    <t>02/09/21</t>
  </si>
  <si>
    <t>ENGINEERING SERVICES, CON</t>
  </si>
  <si>
    <t>21000691-01</t>
  </si>
  <si>
    <t>07096</t>
  </si>
  <si>
    <t>64093</t>
  </si>
  <si>
    <t>WSP USA INC</t>
  </si>
  <si>
    <t>03/10/21</t>
  </si>
  <si>
    <t>ENGINEERING SERVICES PER</t>
  </si>
  <si>
    <t>21000712-05</t>
  </si>
  <si>
    <t>01701</t>
  </si>
  <si>
    <t>10015</t>
  </si>
  <si>
    <t>ANSTON GREENLEES INC</t>
  </si>
  <si>
    <t>03/16/21</t>
  </si>
  <si>
    <t>FIRE ALARM REPLACEMENT -</t>
  </si>
  <si>
    <t>21000712-06</t>
  </si>
  <si>
    <t>21000712-07</t>
  </si>
  <si>
    <t>07/14/23</t>
  </si>
  <si>
    <t>FIRE ALARM SYSTEM - GOVER</t>
  </si>
  <si>
    <t>21000714-01</t>
  </si>
  <si>
    <t>03241</t>
  </si>
  <si>
    <t>5616307</t>
  </si>
  <si>
    <t>111809</t>
  </si>
  <si>
    <t>79839</t>
  </si>
  <si>
    <t>BURGESS &amp; NIPLE INC</t>
  </si>
  <si>
    <t>03/18/21</t>
  </si>
  <si>
    <t>ENGINEERING SERVICES,  DE</t>
  </si>
  <si>
    <t>21000714-02</t>
  </si>
  <si>
    <t>10/19/22</t>
  </si>
  <si>
    <t>CHANGE ORDER 3 - ADDITION</t>
  </si>
  <si>
    <t>21000814-01</t>
  </si>
  <si>
    <t>07201</t>
  </si>
  <si>
    <t>111802</t>
  </si>
  <si>
    <t>15327</t>
  </si>
  <si>
    <t>MCKIM &amp; CREED INC</t>
  </si>
  <si>
    <t>04/30/21</t>
  </si>
  <si>
    <t>ENGINEERING SERVICES, DES</t>
  </si>
  <si>
    <t>21000826-04</t>
  </si>
  <si>
    <t>05/05/21</t>
  </si>
  <si>
    <t>7.1 - PHASE: BID PHASE -</t>
  </si>
  <si>
    <t>21000826-05</t>
  </si>
  <si>
    <t>7.1 - PHASE: CONSTRUCTION</t>
  </si>
  <si>
    <t>21000826-06</t>
  </si>
  <si>
    <t>7.1 - PHASE: RECORD DOCUM</t>
  </si>
  <si>
    <t>21000883-01</t>
  </si>
  <si>
    <t>01151</t>
  </si>
  <si>
    <t>5303401</t>
  </si>
  <si>
    <t>85278</t>
  </si>
  <si>
    <t>BALMORAL GROUP LLC</t>
  </si>
  <si>
    <t>05/27/21</t>
  </si>
  <si>
    <t>PROGRAM SERVICES, EST HOU</t>
  </si>
  <si>
    <t>21001002-01</t>
  </si>
  <si>
    <t>07/21/21</t>
  </si>
  <si>
    <t>SERVICES, DESIGN - BASIC</t>
  </si>
  <si>
    <t>21001002-02</t>
  </si>
  <si>
    <t>SERVICES, DESIGN - SPECIA</t>
  </si>
  <si>
    <t>21001002-03</t>
  </si>
  <si>
    <t>OTHER, OUT OF POCKET EXPE</t>
  </si>
  <si>
    <t>21001002-04</t>
  </si>
  <si>
    <t>01/24/23</t>
  </si>
  <si>
    <t>LOCALIZER RELOCATION BASI</t>
  </si>
  <si>
    <t>21001002-06</t>
  </si>
  <si>
    <t>LOCALIZER RELOCATION SAFE</t>
  </si>
  <si>
    <t>21001002-07</t>
  </si>
  <si>
    <t>LOCALIZER RELOCATION RPR</t>
  </si>
  <si>
    <t>21001002-08</t>
  </si>
  <si>
    <t>LOCALIZER RELOCATION SUBC</t>
  </si>
  <si>
    <t>21001002-09</t>
  </si>
  <si>
    <t>11/17/23</t>
  </si>
  <si>
    <t>AGIS SURVEY AND OBSTRUCTI</t>
  </si>
  <si>
    <t>21001011-01</t>
  </si>
  <si>
    <t>07215</t>
  </si>
  <si>
    <t>5626322</t>
  </si>
  <si>
    <t>109360</t>
  </si>
  <si>
    <t>07/23/21</t>
  </si>
  <si>
    <t>CONTRACT #18-R00020/PH, T</t>
  </si>
  <si>
    <t>21001110-01</t>
  </si>
  <si>
    <t>33904</t>
  </si>
  <si>
    <t>87067</t>
  </si>
  <si>
    <t>WATER AND AIR RESEARCH I</t>
  </si>
  <si>
    <t>09/09/21</t>
  </si>
  <si>
    <t>ARTIFICIAL REEF PROJECT,</t>
  </si>
  <si>
    <t>22000273-02</t>
  </si>
  <si>
    <t>34289</t>
  </si>
  <si>
    <t>111831</t>
  </si>
  <si>
    <t>10/27/21</t>
  </si>
  <si>
    <t>AECOM TECHNICAL SERVICES</t>
  </si>
  <si>
    <t>22000273-04</t>
  </si>
  <si>
    <t>PREPARE AND SUBMIT RECORD</t>
  </si>
  <si>
    <t>22000273-06</t>
  </si>
  <si>
    <t>QUALITY ASSURANCE MATERIA</t>
  </si>
  <si>
    <t>22000317-04</t>
  </si>
  <si>
    <t>07691</t>
  </si>
  <si>
    <t>5303103</t>
  </si>
  <si>
    <t>28637</t>
  </si>
  <si>
    <t>LOCKLEAR &amp; ASSOCIATES PR</t>
  </si>
  <si>
    <t>11/02/21</t>
  </si>
  <si>
    <t>ENGINEERING SERVICES, GEN</t>
  </si>
  <si>
    <t>22000317-05</t>
  </si>
  <si>
    <t>05/17/24</t>
  </si>
  <si>
    <t>ADD LINE FOR FIRE WATER T</t>
  </si>
  <si>
    <t>22000358-01</t>
  </si>
  <si>
    <t>39671</t>
  </si>
  <si>
    <t>AJAX PAVING INDUSTRIES O</t>
  </si>
  <si>
    <t>11/09/21</t>
  </si>
  <si>
    <t>LOCALIZER EQUIPMENT</t>
  </si>
  <si>
    <t>22000358-10</t>
  </si>
  <si>
    <t>SCHEDULE A BASE BID - CON</t>
  </si>
  <si>
    <t>22000358-11</t>
  </si>
  <si>
    <t>22000358-12</t>
  </si>
  <si>
    <t>34287</t>
  </si>
  <si>
    <t>111868</t>
  </si>
  <si>
    <t>ALTERNATE 1 - TAXIWAY C9</t>
  </si>
  <si>
    <t>22000358-15</t>
  </si>
  <si>
    <t>ALTERNATE 4 - GLIDE SLOPE</t>
  </si>
  <si>
    <t>22000358-16</t>
  </si>
  <si>
    <t>ALTERNATE 7 - RUNWAY GUAR</t>
  </si>
  <si>
    <t>22000358-17</t>
  </si>
  <si>
    <t>SINKHOLE ALLOWANCE</t>
  </si>
  <si>
    <t>22000358-18</t>
  </si>
  <si>
    <t>GOPHER TORTOISE ALLOWANCE</t>
  </si>
  <si>
    <t>22000358-19</t>
  </si>
  <si>
    <t>03/28/22</t>
  </si>
  <si>
    <t>ALTERNATE 6 - GROOVE RUNW</t>
  </si>
  <si>
    <t>22000418-05</t>
  </si>
  <si>
    <t>09552</t>
  </si>
  <si>
    <t>5606309</t>
  </si>
  <si>
    <t>109540</t>
  </si>
  <si>
    <t>28226</t>
  </si>
  <si>
    <t>LYRIC SERVICES INC</t>
  </si>
  <si>
    <t>12/06/21</t>
  </si>
  <si>
    <t>LAMONT DR.- STORMWATER RE</t>
  </si>
  <si>
    <t>22000418-07</t>
  </si>
  <si>
    <t>109530</t>
  </si>
  <si>
    <t>SHEFFIELD RD- STORMWATER</t>
  </si>
  <si>
    <t>22000469-01</t>
  </si>
  <si>
    <t>02114</t>
  </si>
  <si>
    <t>111859</t>
  </si>
  <si>
    <t>87723</t>
  </si>
  <si>
    <t>REI ENGINEERS INC</t>
  </si>
  <si>
    <t>12/22/21</t>
  </si>
  <si>
    <t>PROJECT MANAGER-SITE VISI</t>
  </si>
  <si>
    <t>22000469-02</t>
  </si>
  <si>
    <t>ENGINEER: SITE VISIT</t>
  </si>
  <si>
    <t>22000469-03</t>
  </si>
  <si>
    <t>PRINCIPLE ENG:SITE VISIT,</t>
  </si>
  <si>
    <t>22000469-04</t>
  </si>
  <si>
    <t>CAD</t>
  </si>
  <si>
    <t>22000469-05</t>
  </si>
  <si>
    <t>MILEAGE</t>
  </si>
  <si>
    <t>22000469-06</t>
  </si>
  <si>
    <t>PRINTING</t>
  </si>
  <si>
    <t>22000542-01</t>
  </si>
  <si>
    <t>04542</t>
  </si>
  <si>
    <t>5606226</t>
  </si>
  <si>
    <t>110350</t>
  </si>
  <si>
    <t>01/20/22</t>
  </si>
  <si>
    <t>PHASE 2-ENG SVCS: ANDERSO</t>
  </si>
  <si>
    <t>22000542-02</t>
  </si>
  <si>
    <t>05/16/24</t>
  </si>
  <si>
    <t>CO #4 IS FOR ADDITIONAL S</t>
  </si>
  <si>
    <t>22000620-02</t>
  </si>
  <si>
    <t>86882</t>
  </si>
  <si>
    <t>WESTERN SURETY COMPANY</t>
  </si>
  <si>
    <t>02/22/22</t>
  </si>
  <si>
    <t>SCHEDULE D TAXIWAYS B1, C</t>
  </si>
  <si>
    <t>22000620-04</t>
  </si>
  <si>
    <t>22000634-02</t>
  </si>
  <si>
    <t>110390</t>
  </si>
  <si>
    <t>7538</t>
  </si>
  <si>
    <t>JONES EDMUNDS &amp; ASSOCIAT</t>
  </si>
  <si>
    <t>02/28/22</t>
  </si>
  <si>
    <t>RFQ FOR THE GLEN WRF ENGI</t>
  </si>
  <si>
    <t>22000634-03</t>
  </si>
  <si>
    <t>109260</t>
  </si>
  <si>
    <t>10/30/23</t>
  </si>
  <si>
    <t>VAC TRUCK DUMP STATION EN</t>
  </si>
  <si>
    <t>22000636-02</t>
  </si>
  <si>
    <t>110660</t>
  </si>
  <si>
    <t>PHASE II - GUIDE SPEC, PR</t>
  </si>
  <si>
    <t>22000636-03</t>
  </si>
  <si>
    <t>PHASE III - PRE-CONSTRUCT</t>
  </si>
  <si>
    <t>22000644-02</t>
  </si>
  <si>
    <t>110620</t>
  </si>
  <si>
    <t>03/01/22</t>
  </si>
  <si>
    <t>22000644-03</t>
  </si>
  <si>
    <t>22000663-01</t>
  </si>
  <si>
    <t>40011</t>
  </si>
  <si>
    <t>COVID19</t>
  </si>
  <si>
    <t>47132</t>
  </si>
  <si>
    <t>WITT OBRIENS LLC</t>
  </si>
  <si>
    <t>03/10/22</t>
  </si>
  <si>
    <t>GRANT MANAGEMENT SERVICES</t>
  </si>
  <si>
    <t>22000684-01</t>
  </si>
  <si>
    <t>33905</t>
  </si>
  <si>
    <t>5606301</t>
  </si>
  <si>
    <t>03/16/22</t>
  </si>
  <si>
    <t>LINDA PEDERSEN PARK BOARD</t>
  </si>
  <si>
    <t>22000706-03</t>
  </si>
  <si>
    <t>03/23/22</t>
  </si>
  <si>
    <t>100% CONSTRUCTION DOCUMEN</t>
  </si>
  <si>
    <t>22000706-04</t>
  </si>
  <si>
    <t>BID PHASE</t>
  </si>
  <si>
    <t>22000706-05</t>
  </si>
  <si>
    <t>CONSTRUCTION PHASE</t>
  </si>
  <si>
    <t>22000706-06</t>
  </si>
  <si>
    <t>RECORD DOCS/CLOSEOUT PHAS</t>
  </si>
  <si>
    <t>22000723-01</t>
  </si>
  <si>
    <t>5676510</t>
  </si>
  <si>
    <t>106360</t>
  </si>
  <si>
    <t>KILLIAN WATER TREATMENT P</t>
  </si>
  <si>
    <t>22000739-02</t>
  </si>
  <si>
    <t>111925</t>
  </si>
  <si>
    <t>04/06/22</t>
  </si>
  <si>
    <t>22000739-03</t>
  </si>
  <si>
    <t>PHASE III - PROJECT ADMIN</t>
  </si>
  <si>
    <t>22000821-01</t>
  </si>
  <si>
    <t>04441</t>
  </si>
  <si>
    <t>05/18/22</t>
  </si>
  <si>
    <t>ENGINEERING SERVICES FOR</t>
  </si>
  <si>
    <t>22000918-02</t>
  </si>
  <si>
    <t>91266</t>
  </si>
  <si>
    <t>BAL ENGINEERING INC</t>
  </si>
  <si>
    <t>07/01/22</t>
  </si>
  <si>
    <t>MECHANICAL ENGINEERING SE</t>
  </si>
  <si>
    <t>22000918-03</t>
  </si>
  <si>
    <t>22000933-01</t>
  </si>
  <si>
    <t>91825</t>
  </si>
  <si>
    <t>ARCADIS US INC</t>
  </si>
  <si>
    <t>07/06/22</t>
  </si>
  <si>
    <t>HYDRAULIC MODELING, PERIO</t>
  </si>
  <si>
    <t>22000942-01</t>
  </si>
  <si>
    <t>31001</t>
  </si>
  <si>
    <t>5606201</t>
  </si>
  <si>
    <t>18626</t>
  </si>
  <si>
    <t>HDR ENGINEERING INC</t>
  </si>
  <si>
    <t>07/08/22</t>
  </si>
  <si>
    <t>CONTINUING ENGINEERING SE</t>
  </si>
  <si>
    <t>22000943-01</t>
  </si>
  <si>
    <t>01461</t>
  </si>
  <si>
    <t>60906</t>
  </si>
  <si>
    <t>REEF INNOVATIONS INC</t>
  </si>
  <si>
    <t>MOBILIZATION TO HERNANDO</t>
  </si>
  <si>
    <t>22000943-02</t>
  </si>
  <si>
    <t>DEPLOY 37 CONCRETE RECTAN</t>
  </si>
  <si>
    <t>22000943-03</t>
  </si>
  <si>
    <t>DEPLOY 9 PALLOT REEF BALL</t>
  </si>
  <si>
    <t>22000943-04</t>
  </si>
  <si>
    <t>DEPLOY 6 CONCRETE CULVERT</t>
  </si>
  <si>
    <t>22001066-02</t>
  </si>
  <si>
    <t>33505</t>
  </si>
  <si>
    <t>111961</t>
  </si>
  <si>
    <t>09/15/22</t>
  </si>
  <si>
    <t>SEPTIC TO SEWER CONVERSIO</t>
  </si>
  <si>
    <t>22001069-01</t>
  </si>
  <si>
    <t>33504</t>
  </si>
  <si>
    <t>SEPTIC UGRADE INCENTIVE</t>
  </si>
  <si>
    <t>22001074-02</t>
  </si>
  <si>
    <t>92321</t>
  </si>
  <si>
    <t>MILLER STRUCTURAL ENGINE</t>
  </si>
  <si>
    <t>09/19/22</t>
  </si>
  <si>
    <t>DRAWINGS/PERMIT DOCS (ANA</t>
  </si>
  <si>
    <t>22001076-01</t>
  </si>
  <si>
    <t>08031</t>
  </si>
  <si>
    <t>5606405</t>
  </si>
  <si>
    <t>35377</t>
  </si>
  <si>
    <t>SUTPHEN CORPORATION</t>
  </si>
  <si>
    <t>01/06/23</t>
  </si>
  <si>
    <t>SUTPHEN 2023 G2 ENGINE</t>
  </si>
  <si>
    <t>23000050-03</t>
  </si>
  <si>
    <t>110650</t>
  </si>
  <si>
    <t>54373</t>
  </si>
  <si>
    <t>MCS OF TAMPA INC</t>
  </si>
  <si>
    <t>10/17/22</t>
  </si>
  <si>
    <t>FURNISH ALL LABOR, EQUIPM</t>
  </si>
  <si>
    <t>23000050-04</t>
  </si>
  <si>
    <t>23000303-01</t>
  </si>
  <si>
    <t>11/08/22</t>
  </si>
  <si>
    <t>CONTRACT 18-R00045 (TASK</t>
  </si>
  <si>
    <t>23000346-01</t>
  </si>
  <si>
    <t>101933</t>
  </si>
  <si>
    <t>MATHENY FIRE &amp; EMERGENCY</t>
  </si>
  <si>
    <t>11/09/22</t>
  </si>
  <si>
    <t>AMBULANCES &amp; RESCUE VEHIC</t>
  </si>
  <si>
    <t>23000422-02</t>
  </si>
  <si>
    <t>02091</t>
  </si>
  <si>
    <t>28636</t>
  </si>
  <si>
    <t>RM MED SERVICE INC</t>
  </si>
  <si>
    <t>12/14/22</t>
  </si>
  <si>
    <t>REIMBURSEMENT,  AFCO INSU</t>
  </si>
  <si>
    <t>23000438-01</t>
  </si>
  <si>
    <t>01421</t>
  </si>
  <si>
    <t>5305222</t>
  </si>
  <si>
    <t>52885</t>
  </si>
  <si>
    <t>COMPUTERS AT WORK! INC</t>
  </si>
  <si>
    <t>12/21/22</t>
  </si>
  <si>
    <t>PRODUCT# 210-AXVQ -  DELL</t>
  </si>
  <si>
    <t>23000470-02</t>
  </si>
  <si>
    <t>01051</t>
  </si>
  <si>
    <t>111960</t>
  </si>
  <si>
    <t>94787</t>
  </si>
  <si>
    <t>STRAUGHN TROUT ARCHITECT</t>
  </si>
  <si>
    <t>05/13/24</t>
  </si>
  <si>
    <t>ARCHITECTURAL AND ENGINEE</t>
  </si>
  <si>
    <t>23000470-03</t>
  </si>
  <si>
    <t>23000473-08</t>
  </si>
  <si>
    <t>02491</t>
  </si>
  <si>
    <t>5305201</t>
  </si>
  <si>
    <t>17651</t>
  </si>
  <si>
    <t>STRYKER SALES CORPORATIO</t>
  </si>
  <si>
    <t>12/30/22</t>
  </si>
  <si>
    <t>PRODUCT 11171-000046 MASI</t>
  </si>
  <si>
    <t>23000473-13</t>
  </si>
  <si>
    <t>5305264</t>
  </si>
  <si>
    <t>06/09/23</t>
  </si>
  <si>
    <t>ACCESSORIES FOR LIFEPAK 1</t>
  </si>
  <si>
    <t>23000491-03</t>
  </si>
  <si>
    <t>111986</t>
  </si>
  <si>
    <t>01/10/23</t>
  </si>
  <si>
    <t>23000491-04</t>
  </si>
  <si>
    <t>23000491-05</t>
  </si>
  <si>
    <t>23000491-06</t>
  </si>
  <si>
    <t>23000516-02</t>
  </si>
  <si>
    <t>5626302</t>
  </si>
  <si>
    <t>111941</t>
  </si>
  <si>
    <t>11/08/23</t>
  </si>
  <si>
    <t>SHERMAN HILLS AREA DIVERS</t>
  </si>
  <si>
    <t>23000520-01</t>
  </si>
  <si>
    <t>01703</t>
  </si>
  <si>
    <t>111440</t>
  </si>
  <si>
    <t>01/20/23</t>
  </si>
  <si>
    <t>TASK 1 - PROFESSIONAL ENG</t>
  </si>
  <si>
    <t>23000520-05</t>
  </si>
  <si>
    <t>TASK 5 - PROFESSIONAL ENG</t>
  </si>
  <si>
    <t>23000520-06</t>
  </si>
  <si>
    <t>TASK 6 - PROFESSIONAL ENG</t>
  </si>
  <si>
    <t>23000520-07</t>
  </si>
  <si>
    <t>TASK 7 - PROFESSIONAL ENG</t>
  </si>
  <si>
    <t>23000520-08</t>
  </si>
  <si>
    <t>TASK 8 - PROFESSIONAL ENG</t>
  </si>
  <si>
    <t>23000520-09</t>
  </si>
  <si>
    <t>TASK 9 - PROFESSIONAL ENG</t>
  </si>
  <si>
    <t>23000520-10</t>
  </si>
  <si>
    <t>TASK 10 - PROFESSIONAL EN</t>
  </si>
  <si>
    <t>23000520-11</t>
  </si>
  <si>
    <t>OUT-OF-POCKET EXPENSES</t>
  </si>
  <si>
    <t>23000557-01</t>
  </si>
  <si>
    <t>01251</t>
  </si>
  <si>
    <t>5305274</t>
  </si>
  <si>
    <t>02/02/23</t>
  </si>
  <si>
    <t>DELL LATITUDE 5530 XCTO B</t>
  </si>
  <si>
    <t>23000564-01</t>
  </si>
  <si>
    <t>07213</t>
  </si>
  <si>
    <t>5626303</t>
  </si>
  <si>
    <t>111808</t>
  </si>
  <si>
    <t>WISCON WATER TREATMENT PL</t>
  </si>
  <si>
    <t>23000564-02</t>
  </si>
  <si>
    <t>23000629-01</t>
  </si>
  <si>
    <t>33591</t>
  </si>
  <si>
    <t>111937</t>
  </si>
  <si>
    <t>94782</t>
  </si>
  <si>
    <t>MEAD AND HUNT INC</t>
  </si>
  <si>
    <t>03/07/23</t>
  </si>
  <si>
    <t>TELECOM DR PS AND FM ENGI</t>
  </si>
  <si>
    <t>23000630-01</t>
  </si>
  <si>
    <t>33508</t>
  </si>
  <si>
    <t>111350</t>
  </si>
  <si>
    <t>NORTHCLIFFE FORCEMAIN-ENG</t>
  </si>
  <si>
    <t>23000630-02</t>
  </si>
  <si>
    <t>23000642-01</t>
  </si>
  <si>
    <t>02261</t>
  </si>
  <si>
    <t>72214</t>
  </si>
  <si>
    <t>STANTEC CONSULTING SERVI</t>
  </si>
  <si>
    <t>03/16/23</t>
  </si>
  <si>
    <t>DESIGN SERVICES FOR GENER</t>
  </si>
  <si>
    <t>23000642-02</t>
  </si>
  <si>
    <t>04/18/23</t>
  </si>
  <si>
    <t>LOAD STUDY - ADDITIONAL S</t>
  </si>
  <si>
    <t>23000666-01</t>
  </si>
  <si>
    <t>02375</t>
  </si>
  <si>
    <t>5606401</t>
  </si>
  <si>
    <t>43405</t>
  </si>
  <si>
    <t>SAFARI MICRO INC</t>
  </si>
  <si>
    <t>03/24/23</t>
  </si>
  <si>
    <t>PRECISION RACK 7920</t>
  </si>
  <si>
    <t>23000675-03</t>
  </si>
  <si>
    <t>5626301</t>
  </si>
  <si>
    <t>111900</t>
  </si>
  <si>
    <t>03/28/23</t>
  </si>
  <si>
    <t>PAVING/RESURFACING, ROAD;</t>
  </si>
  <si>
    <t>23000676-01</t>
  </si>
  <si>
    <t>01531</t>
  </si>
  <si>
    <t>5304401</t>
  </si>
  <si>
    <t>84497</t>
  </si>
  <si>
    <t>CIT BANK NA</t>
  </si>
  <si>
    <t>LEASE, 36 MO. LEASE OF ES</t>
  </si>
  <si>
    <t>03913</t>
  </si>
  <si>
    <t>23000676-02</t>
  </si>
  <si>
    <t>5304701</t>
  </si>
  <si>
    <t>COPIES BLACK/WHITE @ 0.00</t>
  </si>
  <si>
    <t>23000676-03</t>
  </si>
  <si>
    <t>COPIES COLOR @ 0.4533 PER</t>
  </si>
  <si>
    <t>23000703-03</t>
  </si>
  <si>
    <t>07602</t>
  </si>
  <si>
    <t>23052</t>
  </si>
  <si>
    <t>INTEGRATED ENVIRONMENTAL</t>
  </si>
  <si>
    <t>03/31/23</t>
  </si>
  <si>
    <t>PHASE 2 FLARE OPERATION:</t>
  </si>
  <si>
    <t>23000703-04</t>
  </si>
  <si>
    <t>23000703-05</t>
  </si>
  <si>
    <t>23000716-01</t>
  </si>
  <si>
    <t>33594</t>
  </si>
  <si>
    <t>111886</t>
  </si>
  <si>
    <t>04/05/23</t>
  </si>
  <si>
    <t>US 41 FORCEMAIN, AYERS RD</t>
  </si>
  <si>
    <t>23000717-10</t>
  </si>
  <si>
    <t>5666529</t>
  </si>
  <si>
    <t>101010</t>
  </si>
  <si>
    <t>96005</t>
  </si>
  <si>
    <t>ARCHER WESTERN CONSTRUCT</t>
  </si>
  <si>
    <t>LOCKHART WTP DESIGN / BUI</t>
  </si>
  <si>
    <t>23000717-11</t>
  </si>
  <si>
    <t>23000717-12</t>
  </si>
  <si>
    <t>23000733-01</t>
  </si>
  <si>
    <t>101520</t>
  </si>
  <si>
    <t>23000749-01</t>
  </si>
  <si>
    <t>78242</t>
  </si>
  <si>
    <t>DONA HIGGINBOTHAM</t>
  </si>
  <si>
    <t>04/19/23</t>
  </si>
  <si>
    <t>PROFESSIONAL SERVICES, EX</t>
  </si>
  <si>
    <t>23000816-01</t>
  </si>
  <si>
    <t>05/31/23</t>
  </si>
  <si>
    <t>ENGINEERING SERVICES, ITE</t>
  </si>
  <si>
    <t>23000816-02</t>
  </si>
  <si>
    <t>08011</t>
  </si>
  <si>
    <t>CHANGE ORDER 5-ADDITIONAL</t>
  </si>
  <si>
    <t>23000818-01</t>
  </si>
  <si>
    <t>03211</t>
  </si>
  <si>
    <t>5616306</t>
  </si>
  <si>
    <t>111818</t>
  </si>
  <si>
    <t>PROFESSIONAL ENGINEERING</t>
  </si>
  <si>
    <t>23000819-01</t>
  </si>
  <si>
    <t>5626574</t>
  </si>
  <si>
    <t>109470</t>
  </si>
  <si>
    <t>SERVICES - CEI, AIRPORT W</t>
  </si>
  <si>
    <t>23000820-01</t>
  </si>
  <si>
    <t>RE-DESIGNING FINAL CONSTR</t>
  </si>
  <si>
    <t>23000822-01</t>
  </si>
  <si>
    <t>02841</t>
  </si>
  <si>
    <t>5303107</t>
  </si>
  <si>
    <t>111823</t>
  </si>
  <si>
    <t>23000824-01</t>
  </si>
  <si>
    <t>111959</t>
  </si>
  <si>
    <t>CALIENTA STREET STORMWATE</t>
  </si>
  <si>
    <t>23000826-01</t>
  </si>
  <si>
    <t>111140</t>
  </si>
  <si>
    <t>CALIENTA STREET FROM SHOA</t>
  </si>
  <si>
    <t>23000826-02</t>
  </si>
  <si>
    <t>23000827-01</t>
  </si>
  <si>
    <t>01352</t>
  </si>
  <si>
    <t>HERNANDO COUNTY FACILITY</t>
  </si>
  <si>
    <t>23000837-01</t>
  </si>
  <si>
    <t>34296</t>
  </si>
  <si>
    <t>06/01/23</t>
  </si>
  <si>
    <t>PROJECT ADMINISTRATION</t>
  </si>
  <si>
    <t>23000837-02</t>
  </si>
  <si>
    <t>OOP EXPENSES</t>
  </si>
  <si>
    <t>23000837-03</t>
  </si>
  <si>
    <t>MISC. EXPENSES (SUBCONSUL</t>
  </si>
  <si>
    <t>23000838-01</t>
  </si>
  <si>
    <t>CONTRACT</t>
  </si>
  <si>
    <t>23000849-03</t>
  </si>
  <si>
    <t>15314</t>
  </si>
  <si>
    <t>GOODWIN BROS CONSTRUCTIO</t>
  </si>
  <si>
    <t>11/29/23</t>
  </si>
  <si>
    <t>ONSITE/OFFSITE CLEARING A</t>
  </si>
  <si>
    <t>23000849-04</t>
  </si>
  <si>
    <t>07/18/24</t>
  </si>
  <si>
    <t>WATER MAIN LOWER &amp; TIE IN</t>
  </si>
  <si>
    <t>23000853-01</t>
  </si>
  <si>
    <t>5304616</t>
  </si>
  <si>
    <t>06/05/23</t>
  </si>
  <si>
    <t>HEXAM WTP CHEMICAL FEED I</t>
  </si>
  <si>
    <t>23000903-01</t>
  </si>
  <si>
    <t>5616310</t>
  </si>
  <si>
    <t>010113</t>
  </si>
  <si>
    <t>14635</t>
  </si>
  <si>
    <t>AKCA INC</t>
  </si>
  <si>
    <t>06/26/23</t>
  </si>
  <si>
    <t>MOTON ES, SCHOOL ZONE BEA</t>
  </si>
  <si>
    <t>23000903-02</t>
  </si>
  <si>
    <t>010119</t>
  </si>
  <si>
    <t>WINDING WTR K=8 / WEEKI W</t>
  </si>
  <si>
    <t>23000903-03</t>
  </si>
  <si>
    <t>010108</t>
  </si>
  <si>
    <t>WESTSIDE ES, SCHOOL ZONE</t>
  </si>
  <si>
    <t>23000903-04</t>
  </si>
  <si>
    <t>110250</t>
  </si>
  <si>
    <t>SUNCOAST ES, SCHOOL ZONE</t>
  </si>
  <si>
    <t>23000903-05</t>
  </si>
  <si>
    <t>110240</t>
  </si>
  <si>
    <t>SPRINGSTEAD HS, SCHOOL ZO</t>
  </si>
  <si>
    <t>23000903-06</t>
  </si>
  <si>
    <t>110180</t>
  </si>
  <si>
    <t>SPRINGHILL ES, SCHOOL ZON</t>
  </si>
  <si>
    <t>23000903-07</t>
  </si>
  <si>
    <t>111932</t>
  </si>
  <si>
    <t>POWELL MS, SCHOOL ZONE BE</t>
  </si>
  <si>
    <t>23000903-08</t>
  </si>
  <si>
    <t>110210</t>
  </si>
  <si>
    <t>PINEGROVE/ W HERNANDO/ CE</t>
  </si>
  <si>
    <t>23000903-09</t>
  </si>
  <si>
    <t>110260</t>
  </si>
  <si>
    <t>JOHN D. FLOYD ES, SCHOOL</t>
  </si>
  <si>
    <t>23000903-10</t>
  </si>
  <si>
    <t>110230</t>
  </si>
  <si>
    <t>FOX CHAPEL MS, SCHOOL ZON</t>
  </si>
  <si>
    <t>23000903-11</t>
  </si>
  <si>
    <t>110220</t>
  </si>
  <si>
    <t>EXPLORER K-8, SCHOOL ZONE</t>
  </si>
  <si>
    <t>23000903-12</t>
  </si>
  <si>
    <t>010114</t>
  </si>
  <si>
    <t>EASTSIDE ES, SCHOOL ZONE</t>
  </si>
  <si>
    <t>23000903-13</t>
  </si>
  <si>
    <t>010110</t>
  </si>
  <si>
    <t>DS PARROT MS, SCHOOL ZONE</t>
  </si>
  <si>
    <t>23000903-14</t>
  </si>
  <si>
    <t>010106</t>
  </si>
  <si>
    <t>DELTONA EMS, SCHOOL ZONE</t>
  </si>
  <si>
    <t>23000903-15</t>
  </si>
  <si>
    <t>110200</t>
  </si>
  <si>
    <t>CHOCA / NATURECOST TECH,</t>
  </si>
  <si>
    <t>23000903-16</t>
  </si>
  <si>
    <t>109890</t>
  </si>
  <si>
    <t>CHALLENGER K-8, SCHOOL ZO</t>
  </si>
  <si>
    <t>23000903-17</t>
  </si>
  <si>
    <t>110190</t>
  </si>
  <si>
    <t>HERN HS / BROOKSVILLE ES,</t>
  </si>
  <si>
    <t>23000915-05</t>
  </si>
  <si>
    <t>96547</t>
  </si>
  <si>
    <t>CHARLES PERRY PARTNERS I</t>
  </si>
  <si>
    <t>CONSTRUCTION MANAGEMENT</t>
  </si>
  <si>
    <t>23000915-06</t>
  </si>
  <si>
    <t>23000915-07</t>
  </si>
  <si>
    <t>23000915-08</t>
  </si>
  <si>
    <t>23000915-09</t>
  </si>
  <si>
    <t>23000915-10</t>
  </si>
  <si>
    <t>23000915-11</t>
  </si>
  <si>
    <t>23000915-12</t>
  </si>
  <si>
    <t>23000915-13</t>
  </si>
  <si>
    <t>23000915-14</t>
  </si>
  <si>
    <t>23000915-15</t>
  </si>
  <si>
    <t>23000915-16</t>
  </si>
  <si>
    <t>08/02/24</t>
  </si>
  <si>
    <t>BOARD APPROVED GMP PROPOS</t>
  </si>
  <si>
    <t>23000915-17</t>
  </si>
  <si>
    <t>23000925-01</t>
  </si>
  <si>
    <t>07/11/23</t>
  </si>
  <si>
    <t>23000925-02</t>
  </si>
  <si>
    <t>05/08/24</t>
  </si>
  <si>
    <t>23000927-01</t>
  </si>
  <si>
    <t>5616367</t>
  </si>
  <si>
    <t>108380</t>
  </si>
  <si>
    <t>ENDSLEY RD. STRIPING</t>
  </si>
  <si>
    <t>23000978-01</t>
  </si>
  <si>
    <t>37201</t>
  </si>
  <si>
    <t>5606378</t>
  </si>
  <si>
    <t>111260</t>
  </si>
  <si>
    <t>08/03/23</t>
  </si>
  <si>
    <t>23000982-05</t>
  </si>
  <si>
    <t>5304601</t>
  </si>
  <si>
    <t>21276</t>
  </si>
  <si>
    <t>MID FLORIDA DIESEL INC</t>
  </si>
  <si>
    <t>PERFORM LOAD BANK</t>
  </si>
  <si>
    <t>23000982-06</t>
  </si>
  <si>
    <t>TRIP CHARGE</t>
  </si>
  <si>
    <t>23000982-07</t>
  </si>
  <si>
    <t>NEW GENERATOR / ATS START</t>
  </si>
  <si>
    <t>23000982-08</t>
  </si>
  <si>
    <t>23000986-09</t>
  </si>
  <si>
    <t>38206</t>
  </si>
  <si>
    <t>26248</t>
  </si>
  <si>
    <t>BAYCARE BEHAVIORAL HEALT</t>
  </si>
  <si>
    <t>09/24/24</t>
  </si>
  <si>
    <t>FUNDS NEEDED FOR GRANT EX</t>
  </si>
  <si>
    <t>23000987-03</t>
  </si>
  <si>
    <t>73112</t>
  </si>
  <si>
    <t>LUTHERAN SERVICES FLORID</t>
  </si>
  <si>
    <t>08/04/23</t>
  </si>
  <si>
    <t>SUPPLIES REIMBURSEMENT</t>
  </si>
  <si>
    <t>23000987-07</t>
  </si>
  <si>
    <t>09/30/24</t>
  </si>
  <si>
    <t>23001005-01</t>
  </si>
  <si>
    <t>08/10/23</t>
  </si>
  <si>
    <t>CONTRACT 18-R00045 MERMAI</t>
  </si>
  <si>
    <t>23001005-02</t>
  </si>
  <si>
    <t>23001005-03</t>
  </si>
  <si>
    <t>02812</t>
  </si>
  <si>
    <t>09/16/24</t>
  </si>
  <si>
    <t>PROJECT MANAGEMENT &amp; MEET</t>
  </si>
  <si>
    <t>23001005-04</t>
  </si>
  <si>
    <t>TOPOGRAPHICAL DESIGN SURV</t>
  </si>
  <si>
    <t>23001005-05</t>
  </si>
  <si>
    <t>ENVIRONMENTAL SERVICES</t>
  </si>
  <si>
    <t>23001005-06</t>
  </si>
  <si>
    <t>EDUCATION &amp; RECREATION MA</t>
  </si>
  <si>
    <t>23001005-07</t>
  </si>
  <si>
    <t>PRELIMINARY ENGINEERING &amp;</t>
  </si>
  <si>
    <t>23001005-08</t>
  </si>
  <si>
    <t>OUT OF POCKET EXPENSES</t>
  </si>
  <si>
    <t>23001014-03</t>
  </si>
  <si>
    <t>33509</t>
  </si>
  <si>
    <t>109370</t>
  </si>
  <si>
    <t>98135</t>
  </si>
  <si>
    <t>MIDSOUTH INC</t>
  </si>
  <si>
    <t>08/11/23</t>
  </si>
  <si>
    <t>ELGIN BOULEVARD FORCE MAI</t>
  </si>
  <si>
    <t>23001014-04</t>
  </si>
  <si>
    <t>23001023-01</t>
  </si>
  <si>
    <t>110410</t>
  </si>
  <si>
    <t>83710</t>
  </si>
  <si>
    <t>TRANE US INC</t>
  </si>
  <si>
    <t>08/17/23</t>
  </si>
  <si>
    <t>PHASE 2 OF PHASE 1, PROVI</t>
  </si>
  <si>
    <t>23001029-01</t>
  </si>
  <si>
    <t>08/18/23</t>
  </si>
  <si>
    <t>CONTINUING TRAFFICE ENGIN</t>
  </si>
  <si>
    <t>23001047-01</t>
  </si>
  <si>
    <t>5616305</t>
  </si>
  <si>
    <t>109910</t>
  </si>
  <si>
    <t>08/25/23</t>
  </si>
  <si>
    <t>ENGINEERING &amp; DESIGN SERI</t>
  </si>
  <si>
    <t>23001063-01</t>
  </si>
  <si>
    <t>92422</t>
  </si>
  <si>
    <t>RIGHT WAY ELEVATOR MAINT</t>
  </si>
  <si>
    <t>PROVIDE AND INSTALL (1) N</t>
  </si>
  <si>
    <t>23001065-01</t>
  </si>
  <si>
    <t>01231</t>
  </si>
  <si>
    <t>82996</t>
  </si>
  <si>
    <t>COMMON GROUND ECOLOGY IN</t>
  </si>
  <si>
    <t>PROPERTY ASSESSMENT AND P</t>
  </si>
  <si>
    <t>23001065-02</t>
  </si>
  <si>
    <t>BASELINE GOPHER TORTOISE</t>
  </si>
  <si>
    <t>23001065-03</t>
  </si>
  <si>
    <t>BASELINE VEGETATION SURVE</t>
  </si>
  <si>
    <t>23001065-04</t>
  </si>
  <si>
    <t>RECIPIENT SITE PERMIT APP</t>
  </si>
  <si>
    <t>23001076-01</t>
  </si>
  <si>
    <t>08/29/23</t>
  </si>
  <si>
    <t>23001083-01</t>
  </si>
  <si>
    <t>PTD23</t>
  </si>
  <si>
    <t>85598</t>
  </si>
  <si>
    <t>HAGERTY CONSULTING INC</t>
  </si>
  <si>
    <t>DISASTER RECOVERY SERVICE</t>
  </si>
  <si>
    <t>23001085-01</t>
  </si>
  <si>
    <t>112026</t>
  </si>
  <si>
    <t>08/31/23</t>
  </si>
  <si>
    <t>23001093-01</t>
  </si>
  <si>
    <t>04544</t>
  </si>
  <si>
    <t>96548</t>
  </si>
  <si>
    <t>RAIN DROP PRODUCTS LLC</t>
  </si>
  <si>
    <t>09/01/23</t>
  </si>
  <si>
    <t>CONTRACT 23-P000012F  PLA</t>
  </si>
  <si>
    <t>23001094-04</t>
  </si>
  <si>
    <t>110690</t>
  </si>
  <si>
    <t>98116</t>
  </si>
  <si>
    <t>WGI INC</t>
  </si>
  <si>
    <t>23001094-05</t>
  </si>
  <si>
    <t>23001094-06</t>
  </si>
  <si>
    <t>23001121-01</t>
  </si>
  <si>
    <t>09/22/23</t>
  </si>
  <si>
    <t>24000003-01</t>
  </si>
  <si>
    <t>5305225</t>
  </si>
  <si>
    <t>68609</t>
  </si>
  <si>
    <t>CARDINAL HEALTH INC</t>
  </si>
  <si>
    <t>10/04/23</t>
  </si>
  <si>
    <t>MEDICAL SUPPLIES - NON-CO</t>
  </si>
  <si>
    <t>24000004-01</t>
  </si>
  <si>
    <t>87900</t>
  </si>
  <si>
    <t>WA BUTLER COMPANY</t>
  </si>
  <si>
    <t>24000005-01</t>
  </si>
  <si>
    <t>34764</t>
  </si>
  <si>
    <t>IDEXX DISTRIBUTION INC</t>
  </si>
  <si>
    <t>24000006-01</t>
  </si>
  <si>
    <t>68874</t>
  </si>
  <si>
    <t>MWI VETERINARY SUPPLY CO</t>
  </si>
  <si>
    <t>24000008-01</t>
  </si>
  <si>
    <t>31334</t>
  </si>
  <si>
    <t>ZOETIS INC</t>
  </si>
  <si>
    <t>24000009-01</t>
  </si>
  <si>
    <t>43841</t>
  </si>
  <si>
    <t>PETHEALTH SERVICES USA I</t>
  </si>
  <si>
    <t>MICROCHIPS, FDX-B ISO USA</t>
  </si>
  <si>
    <t>24000063-01</t>
  </si>
  <si>
    <t>07603</t>
  </si>
  <si>
    <t>89855</t>
  </si>
  <si>
    <t>BIG DOG EXPRESS OF SOUTH</t>
  </si>
  <si>
    <t>10/09/23</t>
  </si>
  <si>
    <t>HAULING SERVICES, ETC</t>
  </si>
  <si>
    <t>24000099-02</t>
  </si>
  <si>
    <t>10/12/23</t>
  </si>
  <si>
    <t>COPIES, B/W COPIES @ .005</t>
  </si>
  <si>
    <t>24000141-03</t>
  </si>
  <si>
    <t>08021</t>
  </si>
  <si>
    <t>5305212</t>
  </si>
  <si>
    <t>86731</t>
  </si>
  <si>
    <t>VECTOR FLEET MANAGEMENT</t>
  </si>
  <si>
    <t>09/12/24</t>
  </si>
  <si>
    <t>ADDITIONAL AUTO MAINTENAN</t>
  </si>
  <si>
    <t>24000178-01</t>
  </si>
  <si>
    <t>5304304</t>
  </si>
  <si>
    <t>35721</t>
  </si>
  <si>
    <t>REPUBLIC SERVICES OF FLO</t>
  </si>
  <si>
    <t>10/20/23</t>
  </si>
  <si>
    <t>CONTAINER STATION 1 -  14</t>
  </si>
  <si>
    <t>24000178-03</t>
  </si>
  <si>
    <t>CONTAINER STATION 3 - 132</t>
  </si>
  <si>
    <t>24000214-01</t>
  </si>
  <si>
    <t>34298</t>
  </si>
  <si>
    <t>111919</t>
  </si>
  <si>
    <t>58620</t>
  </si>
  <si>
    <t>AVCON INC</t>
  </si>
  <si>
    <t>10/26/23</t>
  </si>
  <si>
    <t>CONSTRUCTION ADMINISTRATI</t>
  </si>
  <si>
    <t>24000214-02</t>
  </si>
  <si>
    <t>RESIDENT PROJECT REPRESEN</t>
  </si>
  <si>
    <t>24000214-03</t>
  </si>
  <si>
    <t>PUNCH LIST AND INSPECTION</t>
  </si>
  <si>
    <t>24000214-04</t>
  </si>
  <si>
    <t>OUT OF POCKET - NOT TO EX</t>
  </si>
  <si>
    <t>24000214-05</t>
  </si>
  <si>
    <t>GEOTECHNICAL TESTING</t>
  </si>
  <si>
    <t>24000214-06</t>
  </si>
  <si>
    <t>09/19/24</t>
  </si>
  <si>
    <t>TO PROPERLY ACCOUNT FOR E</t>
  </si>
  <si>
    <t>24000227-01</t>
  </si>
  <si>
    <t>37489</t>
  </si>
  <si>
    <t>ALAN JAY FORD LINCOLN ME</t>
  </si>
  <si>
    <t>(2) FORD F150 - BUILDING</t>
  </si>
  <si>
    <t>24000234-01</t>
  </si>
  <si>
    <t>INSTALL (4) DLM OVERLAY (</t>
  </si>
  <si>
    <t>24000234-02</t>
  </si>
  <si>
    <t>MATERIAL NEEDED TO INSTAL</t>
  </si>
  <si>
    <t>24000236-01</t>
  </si>
  <si>
    <t>FORD F150 - DPW ENGINEERI</t>
  </si>
  <si>
    <t>24000239-01</t>
  </si>
  <si>
    <t>FORD F150 - CODE ENFORCEM</t>
  </si>
  <si>
    <t>24000240-02</t>
  </si>
  <si>
    <t>FORD F250 - FACILITIES (N</t>
  </si>
  <si>
    <t>24000246-04</t>
  </si>
  <si>
    <t>8773</t>
  </si>
  <si>
    <t>DEERE &amp; COMPANY</t>
  </si>
  <si>
    <t>JOHN DEERE GATOR - PARKS</t>
  </si>
  <si>
    <t>24000247-01</t>
  </si>
  <si>
    <t>(3) SL75 ENGINES - FIRE (</t>
  </si>
  <si>
    <t>24000249-01</t>
  </si>
  <si>
    <t>(4) MEDICS - FIRE (REPLAC</t>
  </si>
  <si>
    <t>24000252-01</t>
  </si>
  <si>
    <t>16432</t>
  </si>
  <si>
    <t>ALTEC INDUSTRIES INC</t>
  </si>
  <si>
    <t>FORD F550 PLATFORM TRUCK</t>
  </si>
  <si>
    <t>24000284-01</t>
  </si>
  <si>
    <t>15677</t>
  </si>
  <si>
    <t>NEXTRAN</t>
  </si>
  <si>
    <t>11/03/23</t>
  </si>
  <si>
    <t>MACK 22 YD ALUMINUM DUMP</t>
  </si>
  <si>
    <t>24000284-02</t>
  </si>
  <si>
    <t>MACK STRAIGHT TRUCK - LAN</t>
  </si>
  <si>
    <t>24000301-02</t>
  </si>
  <si>
    <t>03711</t>
  </si>
  <si>
    <t>COPIES, BLACK AND WHITE C</t>
  </si>
  <si>
    <t>24000301-03</t>
  </si>
  <si>
    <t>COPIES, COLOR COPIES @ $0</t>
  </si>
  <si>
    <t>24000352-01</t>
  </si>
  <si>
    <t>07111</t>
  </si>
  <si>
    <t>24000358-01</t>
  </si>
  <si>
    <t>01101</t>
  </si>
  <si>
    <t>15638</t>
  </si>
  <si>
    <t>KONICA MINOLTA BUSINESS</t>
  </si>
  <si>
    <t>SN-13563133</t>
  </si>
  <si>
    <t>24000369-01</t>
  </si>
  <si>
    <t>15896</t>
  </si>
  <si>
    <t>WESCO TURF INC</t>
  </si>
  <si>
    <t>11/09/23</t>
  </si>
  <si>
    <t>TORO GROUNDMASTER 1200 TO</t>
  </si>
  <si>
    <t>24000390-01</t>
  </si>
  <si>
    <t>109550</t>
  </si>
  <si>
    <t>11/14/23</t>
  </si>
  <si>
    <t>CONTINUING PROFESSIONAL E</t>
  </si>
  <si>
    <t>109570</t>
  </si>
  <si>
    <t>24000392-01</t>
  </si>
  <si>
    <t>03221</t>
  </si>
  <si>
    <t>112060</t>
  </si>
  <si>
    <t>11/15/23</t>
  </si>
  <si>
    <t>DESIGN SERVICES: MARINER</t>
  </si>
  <si>
    <t>24000443-01</t>
  </si>
  <si>
    <t>5616313</t>
  </si>
  <si>
    <t>111000</t>
  </si>
  <si>
    <t>13185</t>
  </si>
  <si>
    <t>PROFESSIONAL SERVICE IND</t>
  </si>
  <si>
    <t>12/11/23</t>
  </si>
  <si>
    <t>ARBOR STREET MATERIAL TES</t>
  </si>
  <si>
    <t>24000443-02</t>
  </si>
  <si>
    <t>110970</t>
  </si>
  <si>
    <t>EMERALD DRIVE MATERIAL TE</t>
  </si>
  <si>
    <t>24000443-03</t>
  </si>
  <si>
    <t>110960</t>
  </si>
  <si>
    <t>GLENCHESTER DRIVE MATERIA</t>
  </si>
  <si>
    <t>24000443-04</t>
  </si>
  <si>
    <t>110950</t>
  </si>
  <si>
    <t>NODOC DRIVE MATERIAL TEST</t>
  </si>
  <si>
    <t>24000446-01</t>
  </si>
  <si>
    <t>5616371</t>
  </si>
  <si>
    <t>110020</t>
  </si>
  <si>
    <t>17622</t>
  </si>
  <si>
    <t>TIERRA INC</t>
  </si>
  <si>
    <t>GEOTECHNICAL TESTING SERV</t>
  </si>
  <si>
    <t>24000450-01</t>
  </si>
  <si>
    <t>02811</t>
  </si>
  <si>
    <t>5304807</t>
  </si>
  <si>
    <t>99464</t>
  </si>
  <si>
    <t>RATEGAIN ADARA INC</t>
  </si>
  <si>
    <t>DISPLAY PACKAGE</t>
  </si>
  <si>
    <t>24000450-02</t>
  </si>
  <si>
    <t>VIDEO PACKAGE</t>
  </si>
  <si>
    <t>24000467-01</t>
  </si>
  <si>
    <t>31320</t>
  </si>
  <si>
    <t>BRW CONTRACTING INC</t>
  </si>
  <si>
    <t>12/14/23</t>
  </si>
  <si>
    <t>ARBOR STREET - PAVING/RES</t>
  </si>
  <si>
    <t>24000467-02</t>
  </si>
  <si>
    <t>EMERALD DRIVE - PAVING/RE</t>
  </si>
  <si>
    <t>24000467-03</t>
  </si>
  <si>
    <t>GLENCHESTER DRIVE - PAVIN</t>
  </si>
  <si>
    <t>24000467-04</t>
  </si>
  <si>
    <t>NODOC DRIVE - PAVING/RESU</t>
  </si>
  <si>
    <t>24000468-01</t>
  </si>
  <si>
    <t>DATA COLLECTION</t>
  </si>
  <si>
    <t>24000468-02</t>
  </si>
  <si>
    <t>TREATMENT OPTIONS EVALUAT</t>
  </si>
  <si>
    <t>24000468-03</t>
  </si>
  <si>
    <t>COST ANALYSIS</t>
  </si>
  <si>
    <t>24000468-04</t>
  </si>
  <si>
    <t>BENEFIT ANALYSIS</t>
  </si>
  <si>
    <t>24000468-05</t>
  </si>
  <si>
    <t>ENVIRONMENTAL IMPACT ASSE</t>
  </si>
  <si>
    <t>24000468-06</t>
  </si>
  <si>
    <t>RISK ASSESSMENT</t>
  </si>
  <si>
    <t>24000468-07</t>
  </si>
  <si>
    <t>RECOMMENDATIONS REPORT</t>
  </si>
  <si>
    <t>24000468-08</t>
  </si>
  <si>
    <t>07604</t>
  </si>
  <si>
    <t>WEST C.C. IMPROVEMENTS</t>
  </si>
  <si>
    <t>24000468-10</t>
  </si>
  <si>
    <t>MISC. EXPENSES</t>
  </si>
  <si>
    <t>24000477-02</t>
  </si>
  <si>
    <t>99914</t>
  </si>
  <si>
    <t>DB CIVIL CONSTRUCTION LL</t>
  </si>
  <si>
    <t>12/15/23</t>
  </si>
  <si>
    <t>CONSTRUCTION ACTIVITIES O</t>
  </si>
  <si>
    <t>24000487-02</t>
  </si>
  <si>
    <t>93960</t>
  </si>
  <si>
    <t>DRMP INC</t>
  </si>
  <si>
    <t>12/19/23</t>
  </si>
  <si>
    <t>CONSTRUCTION ENGINEERING</t>
  </si>
  <si>
    <t>24000490-01</t>
  </si>
  <si>
    <t>74064</t>
  </si>
  <si>
    <t>RAFTELIS FINANCIAL CONSU</t>
  </si>
  <si>
    <t>LANDFILL ANNUAL FINANCIAL</t>
  </si>
  <si>
    <t>24000491-01</t>
  </si>
  <si>
    <t>87979</t>
  </si>
  <si>
    <t>FMLASOURCE INC</t>
  </si>
  <si>
    <t>FAMILY MEDICAL LEAVE ACT</t>
  </si>
  <si>
    <t>24000507-01</t>
  </si>
  <si>
    <t>112063</t>
  </si>
  <si>
    <t>12/20/23</t>
  </si>
  <si>
    <t>HERMOSA LIFT STATION IMPR</t>
  </si>
  <si>
    <t>24000538-01</t>
  </si>
  <si>
    <t>34001</t>
  </si>
  <si>
    <t>88992</t>
  </si>
  <si>
    <t>ALFRED BENESCH &amp; COMPANY</t>
  </si>
  <si>
    <t>01/18/24</t>
  </si>
  <si>
    <t>PHASE I TRANSIT TRANSFER</t>
  </si>
  <si>
    <t>24000538-02</t>
  </si>
  <si>
    <t>PHASE II ANALYSIS AND SER</t>
  </si>
  <si>
    <t>24000563-02</t>
  </si>
  <si>
    <t>34055</t>
  </si>
  <si>
    <t>17894</t>
  </si>
  <si>
    <t>KIMLEY-HORN AND ASSOCIAT</t>
  </si>
  <si>
    <t>06/28/24</t>
  </si>
  <si>
    <t>ADDING FUNDS DUE TO NEW G</t>
  </si>
  <si>
    <t>24000573-01</t>
  </si>
  <si>
    <t>03323</t>
  </si>
  <si>
    <t>112004</t>
  </si>
  <si>
    <t>01/25/24</t>
  </si>
  <si>
    <t>AYERS RD @ CULBREATH/HAYM</t>
  </si>
  <si>
    <t>24000603-01</t>
  </si>
  <si>
    <t>111930</t>
  </si>
  <si>
    <t>100352</t>
  </si>
  <si>
    <t>KMF ARCHITECTS</t>
  </si>
  <si>
    <t>CONTRACT NO. 23-R00030/AP</t>
  </si>
  <si>
    <t>24000656-01</t>
  </si>
  <si>
    <t>99452</t>
  </si>
  <si>
    <t>ELLIOTT EQUIPMENT COMPAN</t>
  </si>
  <si>
    <t>02/29/24</t>
  </si>
  <si>
    <t>CRANE TRUCK (QUOTE #OP558</t>
  </si>
  <si>
    <t>24000668-01</t>
  </si>
  <si>
    <t>03101</t>
  </si>
  <si>
    <t>105310</t>
  </si>
  <si>
    <t>97005</t>
  </si>
  <si>
    <t>MINUTEMAN SECURITY &amp; LIF</t>
  </si>
  <si>
    <t>03/04/24</t>
  </si>
  <si>
    <t>DPW-FLEET-TRANSIT- SECURI</t>
  </si>
  <si>
    <t>24000682-01</t>
  </si>
  <si>
    <t>100028</t>
  </si>
  <si>
    <t>HICKORY HILL VETERINARY</t>
  </si>
  <si>
    <t>03/11/24</t>
  </si>
  <si>
    <t>RELIEF VETERINARY SVCS -</t>
  </si>
  <si>
    <t>24000682-02</t>
  </si>
  <si>
    <t>24000683-01</t>
  </si>
  <si>
    <t>5303432</t>
  </si>
  <si>
    <t>16783</t>
  </si>
  <si>
    <t>ADVANCED ENVIRONMENTAL L</t>
  </si>
  <si>
    <t>LABORATORY TESTING SERVIC</t>
  </si>
  <si>
    <t>24000693-01</t>
  </si>
  <si>
    <t>100968</t>
  </si>
  <si>
    <t>JF ELECTRIC LLC</t>
  </si>
  <si>
    <t>03/15/24</t>
  </si>
  <si>
    <t>GENERATOR INSTALLATION/RE</t>
  </si>
  <si>
    <t>24000700-01</t>
  </si>
  <si>
    <t>5304617</t>
  </si>
  <si>
    <t>18696</t>
  </si>
  <si>
    <t>ODYSSEY MANUFACTURING CO</t>
  </si>
  <si>
    <t>GLEN LAKES CARBON FILTER</t>
  </si>
  <si>
    <t>24000700-02</t>
  </si>
  <si>
    <t>TIMBER PINES CARBON FILTE</t>
  </si>
  <si>
    <t>24000703-01</t>
  </si>
  <si>
    <t>16202</t>
  </si>
  <si>
    <t>TRI COUNTY LOCKSMITH</t>
  </si>
  <si>
    <t>JUDICIAL CENTER COMPLEX R</t>
  </si>
  <si>
    <t>24000703-02</t>
  </si>
  <si>
    <t>24000703-03</t>
  </si>
  <si>
    <t>24000703-04</t>
  </si>
  <si>
    <t>24000703-05</t>
  </si>
  <si>
    <t>24000705-01</t>
  </si>
  <si>
    <t>101107</t>
  </si>
  <si>
    <t>UNIVERSITY OF SOUTH FLOR</t>
  </si>
  <si>
    <t>TRANSIT DEVELOPMENT PLAN</t>
  </si>
  <si>
    <t>24000712-01</t>
  </si>
  <si>
    <t>33596</t>
  </si>
  <si>
    <t>111805</t>
  </si>
  <si>
    <t>SR 50/GROVE ROAD FORCEMAI</t>
  </si>
  <si>
    <t>24000717-01</t>
  </si>
  <si>
    <t>97147</t>
  </si>
  <si>
    <t>DUKE ENERGY FLORIDA LLC</t>
  </si>
  <si>
    <t>03/19/24</t>
  </si>
  <si>
    <t>INSTALLATION OF LIGHTING</t>
  </si>
  <si>
    <t>24000722-01</t>
  </si>
  <si>
    <t>7327</t>
  </si>
  <si>
    <t>MAXIMUS CONSULTING SERVI</t>
  </si>
  <si>
    <t>03/21/24</t>
  </si>
  <si>
    <t>PLAN, FY 2023 ACTUAL FULL</t>
  </si>
  <si>
    <t>24000722-02</t>
  </si>
  <si>
    <t>PLAN, FY 2023 ACTUAL 2 CF</t>
  </si>
  <si>
    <t>24000725-01</t>
  </si>
  <si>
    <t>111300</t>
  </si>
  <si>
    <t>88507</t>
  </si>
  <si>
    <t>TLS SURVEYORS AND MAPPER</t>
  </si>
  <si>
    <t>DAB LIFT STATION SURVEY E</t>
  </si>
  <si>
    <t>24000727-01</t>
  </si>
  <si>
    <t>99568</t>
  </si>
  <si>
    <t>ADB SAFEGATE AMERICAS LL</t>
  </si>
  <si>
    <t>MISC RUNWAY &amp; TAXIWAY LIG</t>
  </si>
  <si>
    <t>24000734-01</t>
  </si>
  <si>
    <t>03/28/24</t>
  </si>
  <si>
    <t>T/O # 2024-1 PROJECT DEVE</t>
  </si>
  <si>
    <t>24000735-01</t>
  </si>
  <si>
    <t>33801</t>
  </si>
  <si>
    <t>10484</t>
  </si>
  <si>
    <t>TAMPA BAY REGIONAL PLANN</t>
  </si>
  <si>
    <t>CONDUCT A VULNERABILITY A</t>
  </si>
  <si>
    <t>24000749-01</t>
  </si>
  <si>
    <t>35071</t>
  </si>
  <si>
    <t>17209</t>
  </si>
  <si>
    <t>FLORIDA HOUSING COALITIO</t>
  </si>
  <si>
    <t>04/17/24</t>
  </si>
  <si>
    <t>CONSULTING SERVICES FOR C</t>
  </si>
  <si>
    <t>24000754-01</t>
  </si>
  <si>
    <t>95795</t>
  </si>
  <si>
    <t>MOHSEN DESIGN GROUP INC</t>
  </si>
  <si>
    <t>04/19/24</t>
  </si>
  <si>
    <t>DBE UNIFORM REPORTING 201</t>
  </si>
  <si>
    <t>24000754-02</t>
  </si>
  <si>
    <t>DBE PLAN UPATE 2024-2026</t>
  </si>
  <si>
    <t>24000754-03</t>
  </si>
  <si>
    <t>ANNUAL UNIFORM DBE REPORT</t>
  </si>
  <si>
    <t>24000764-01</t>
  </si>
  <si>
    <t>112015</t>
  </si>
  <si>
    <t>05/02/24</t>
  </si>
  <si>
    <t>24000768-01</t>
  </si>
  <si>
    <t>05/03/24</t>
  </si>
  <si>
    <t>24000768-02</t>
  </si>
  <si>
    <t>24000768-03</t>
  </si>
  <si>
    <t>REIMBURSABLE EXPENSES - P</t>
  </si>
  <si>
    <t>24000769-01</t>
  </si>
  <si>
    <t>18605</t>
  </si>
  <si>
    <t>AMAX WELDING &amp; FABRICATI</t>
  </si>
  <si>
    <t>05/06/24</t>
  </si>
  <si>
    <t>EPO TO PURCHASE METAL PAR</t>
  </si>
  <si>
    <t>24000776-01</t>
  </si>
  <si>
    <t>19966</t>
  </si>
  <si>
    <t>A C SCHULTES OF FLORIDA</t>
  </si>
  <si>
    <t>05/10/24</t>
  </si>
  <si>
    <t>24000776-02</t>
  </si>
  <si>
    <t>24000785-01</t>
  </si>
  <si>
    <t>11228</t>
  </si>
  <si>
    <t>DEEB CONSTRUCTION &amp; DEVE</t>
  </si>
  <si>
    <t>05/15/24</t>
  </si>
  <si>
    <t>LIFT STATION REHAB</t>
  </si>
  <si>
    <t>24000788-01</t>
  </si>
  <si>
    <t>TASK 1 - ADDITIONAL TOPOG</t>
  </si>
  <si>
    <t>24000788-02</t>
  </si>
  <si>
    <t>TASK 2 - ENVIRONMENTAL AS</t>
  </si>
  <si>
    <t>24000788-03</t>
  </si>
  <si>
    <t>TASK 3 - CONSTRUCTION DOC</t>
  </si>
  <si>
    <t>24000788-07</t>
  </si>
  <si>
    <t>SUBCONTRACTOR (SITE LIGHT</t>
  </si>
  <si>
    <t>24000788-08</t>
  </si>
  <si>
    <t>10/28/24</t>
  </si>
  <si>
    <t>CONCEPTUAL LAYOUT AND PRE</t>
  </si>
  <si>
    <t>24000788-09</t>
  </si>
  <si>
    <t>PARK MASTER PLAN UPDATE</t>
  </si>
  <si>
    <t>24000789-01</t>
  </si>
  <si>
    <t>5304805</t>
  </si>
  <si>
    <t>47024</t>
  </si>
  <si>
    <t>ITI DIGITAL LLC</t>
  </si>
  <si>
    <t>05/23/24</t>
  </si>
  <si>
    <t>BUSINESS LISTINGS, (4) PA</t>
  </si>
  <si>
    <t>24000789-02</t>
  </si>
  <si>
    <t>AUTOMATED EVENTS CALENDAR</t>
  </si>
  <si>
    <t>24000789-03</t>
  </si>
  <si>
    <t>TRIP PLANNER, (4) PAYMENT</t>
  </si>
  <si>
    <t>24000789-04</t>
  </si>
  <si>
    <t>ITINERARY LIBRARY, (4) PA</t>
  </si>
  <si>
    <t>24000789-05</t>
  </si>
  <si>
    <t>INSTAGRAM USER-GENERATED</t>
  </si>
  <si>
    <t>24000789-06</t>
  </si>
  <si>
    <t>BUSINESS CONCIERGE, (4) P</t>
  </si>
  <si>
    <t>24000789-07</t>
  </si>
  <si>
    <t>PARTNER PORTAL, (4) PAYME</t>
  </si>
  <si>
    <t>24000789-08</t>
  </si>
  <si>
    <t>WORDPRESS HOSTING &amp; SUPPO</t>
  </si>
  <si>
    <t>24000819-01</t>
  </si>
  <si>
    <t>07701</t>
  </si>
  <si>
    <t>5666572</t>
  </si>
  <si>
    <t>24000819-02</t>
  </si>
  <si>
    <t>24000820-01</t>
  </si>
  <si>
    <t>112014</t>
  </si>
  <si>
    <t>14808</t>
  </si>
  <si>
    <t>SHAW INDUSTRIES INC</t>
  </si>
  <si>
    <t>05/31/24</t>
  </si>
  <si>
    <t>TERRAIN II 20 MIL LVT 5.0</t>
  </si>
  <si>
    <t>24000820-02</t>
  </si>
  <si>
    <t>S CT-CONSTELLATION TLK-GR</t>
  </si>
  <si>
    <t>24000821-03</t>
  </si>
  <si>
    <t>01102</t>
  </si>
  <si>
    <t>5304606</t>
  </si>
  <si>
    <t>69628</t>
  </si>
  <si>
    <t>GRANICUS LLC</t>
  </si>
  <si>
    <t>EHQ EMBEDDABLE PROJECT FI</t>
  </si>
  <si>
    <t>24000823-01</t>
  </si>
  <si>
    <t>34604</t>
  </si>
  <si>
    <t>PROFESSIONAL SERVICES TO</t>
  </si>
  <si>
    <t>24000829-01</t>
  </si>
  <si>
    <t>111958</t>
  </si>
  <si>
    <t>06/06/24</t>
  </si>
  <si>
    <t>TASK 1 - 4, RIDGE MANOR W</t>
  </si>
  <si>
    <t>24000829-02</t>
  </si>
  <si>
    <t>24000829-03</t>
  </si>
  <si>
    <t>24000829-04</t>
  </si>
  <si>
    <t>TASK 5, RIDGE MANOR WASTE</t>
  </si>
  <si>
    <t>24000829-05</t>
  </si>
  <si>
    <t>TASK 6, RIDGE MANOR WASTE</t>
  </si>
  <si>
    <t>24000829-06</t>
  </si>
  <si>
    <t>MISC EXPENSES, RIDGE MANO</t>
  </si>
  <si>
    <t>24000831-01</t>
  </si>
  <si>
    <t>5303476</t>
  </si>
  <si>
    <t>86234</t>
  </si>
  <si>
    <t>BEARD EQUIPMENT COMPANY</t>
  </si>
  <si>
    <t>06/07/24</t>
  </si>
  <si>
    <t>REPAIRS #22235</t>
  </si>
  <si>
    <t>24000832-01</t>
  </si>
  <si>
    <t>101510</t>
  </si>
  <si>
    <t>24000832-03</t>
  </si>
  <si>
    <t>08/23/24</t>
  </si>
  <si>
    <t>ADD FUNDS FOR IMPROVEMENT</t>
  </si>
  <si>
    <t>24000841-02</t>
  </si>
  <si>
    <t>03071</t>
  </si>
  <si>
    <t>COPIES: ZERO BASE COST PE</t>
  </si>
  <si>
    <t>24000841-03</t>
  </si>
  <si>
    <t>24000841-04</t>
  </si>
  <si>
    <t>HARD DRIVE SURENDER $450.</t>
  </si>
  <si>
    <t>24000841-05</t>
  </si>
  <si>
    <t>TECH REMOVAL OF HARD DRIV</t>
  </si>
  <si>
    <t>24000850-01</t>
  </si>
  <si>
    <t>3963</t>
  </si>
  <si>
    <t>WAGON WHEEL FEED &amp; HARDW</t>
  </si>
  <si>
    <t>06/13/24</t>
  </si>
  <si>
    <t>BLANKET PURCHASE ORDER FO</t>
  </si>
  <si>
    <t>24000853-01</t>
  </si>
  <si>
    <t>70800</t>
  </si>
  <si>
    <t>CENTRALSQUARE TECHNOLOGI</t>
  </si>
  <si>
    <t>06/24/24</t>
  </si>
  <si>
    <t>LUCITY 811 INTEGRATION</t>
  </si>
  <si>
    <t>07121</t>
  </si>
  <si>
    <t>24000874-02</t>
  </si>
  <si>
    <t>110530</t>
  </si>
  <si>
    <t>60739</t>
  </si>
  <si>
    <t>VORTEX SERVICES LLC</t>
  </si>
  <si>
    <t>INJECTION PIPE INSTALLATI</t>
  </si>
  <si>
    <t>24000874-03</t>
  </si>
  <si>
    <t>LOW FLOW COMPACTION GROUT</t>
  </si>
  <si>
    <t>24000880-01</t>
  </si>
  <si>
    <t>03233</t>
  </si>
  <si>
    <t>5305311</t>
  </si>
  <si>
    <t>86510</t>
  </si>
  <si>
    <t>HUGHES-PETERS</t>
  </si>
  <si>
    <t>07/02/24</t>
  </si>
  <si>
    <t>STOCK#:  PG-120V-103FR</t>
  </si>
  <si>
    <t>24000882-01</t>
  </si>
  <si>
    <t>100905</t>
  </si>
  <si>
    <t>CXT INCORPORATED</t>
  </si>
  <si>
    <t>RESTROOM BUILDING</t>
  </si>
  <si>
    <t>24000882-02</t>
  </si>
  <si>
    <t>NEW DINING HALL RESTROOM</t>
  </si>
  <si>
    <t>24000882-03</t>
  </si>
  <si>
    <t>24000882-04</t>
  </si>
  <si>
    <t>24000882-05</t>
  </si>
  <si>
    <t>24000882-06</t>
  </si>
  <si>
    <t>24000882-07</t>
  </si>
  <si>
    <t>24000882-08</t>
  </si>
  <si>
    <t>24000882-09</t>
  </si>
  <si>
    <t>24000882-10</t>
  </si>
  <si>
    <t>24000883-02</t>
  </si>
  <si>
    <t>07098</t>
  </si>
  <si>
    <t>5606801</t>
  </si>
  <si>
    <t>101940</t>
  </si>
  <si>
    <t>SYSTEMS AND SOFTWARE INC</t>
  </si>
  <si>
    <t>UTILITIES BILLING SOFTWAR</t>
  </si>
  <si>
    <t>24000883-03</t>
  </si>
  <si>
    <t>07101</t>
  </si>
  <si>
    <t>24000884-03</t>
  </si>
  <si>
    <t>24000884-04</t>
  </si>
  <si>
    <t>24000884-05</t>
  </si>
  <si>
    <t>24000884-06</t>
  </si>
  <si>
    <t>PROJECT CLOSEOUT</t>
  </si>
  <si>
    <t>24000884-07</t>
  </si>
  <si>
    <t>OUT-OF-POCKET EXPENSES (A</t>
  </si>
  <si>
    <t>24000886-01</t>
  </si>
  <si>
    <t>04781</t>
  </si>
  <si>
    <t>ROBISON</t>
  </si>
  <si>
    <t>5817</t>
  </si>
  <si>
    <t>OEC BUSINESS INTERIORS I</t>
  </si>
  <si>
    <t>490410 - MOVE; CHAIR, PLA</t>
  </si>
  <si>
    <t>24000886-02</t>
  </si>
  <si>
    <t>490D - MOVE; CHAIR ACCESS</t>
  </si>
  <si>
    <t>24000886-03</t>
  </si>
  <si>
    <t>HMVR-3072G-NS - MOTIVATE</t>
  </si>
  <si>
    <t>24000886-04</t>
  </si>
  <si>
    <t>SERVICE2 - TO RECEIVE, IN</t>
  </si>
  <si>
    <t>24000896-03</t>
  </si>
  <si>
    <t>5305207</t>
  </si>
  <si>
    <t>101692</t>
  </si>
  <si>
    <t>CENTRAL ALABAMA TRAINING</t>
  </si>
  <si>
    <t>07/24/24</t>
  </si>
  <si>
    <t>DUAL CERTIFIED VIKING SHI</t>
  </si>
  <si>
    <t>24000896-04</t>
  </si>
  <si>
    <t>24000910-01</t>
  </si>
  <si>
    <t>47755</t>
  </si>
  <si>
    <t>EARTHBALANCE CORPORATION</t>
  </si>
  <si>
    <t>07/17/24</t>
  </si>
  <si>
    <t>PRE-CONSTRUCTION SURVEY</t>
  </si>
  <si>
    <t>24000910-02</t>
  </si>
  <si>
    <t>TORTOISES RELOCATIONS AND</t>
  </si>
  <si>
    <t>24000910-03</t>
  </si>
  <si>
    <t>RECIPIENT SITE FEES PER T</t>
  </si>
  <si>
    <t>24000910-04</t>
  </si>
  <si>
    <t>AFTER ACTION REPORT</t>
  </si>
  <si>
    <t>24000921-01</t>
  </si>
  <si>
    <t>02377</t>
  </si>
  <si>
    <t>07/26/24</t>
  </si>
  <si>
    <t>DELL LATITUDE 5550 XCTO B</t>
  </si>
  <si>
    <t>24000921-02</t>
  </si>
  <si>
    <t>DELL PREMIER MULTI-DEVICE</t>
  </si>
  <si>
    <t>24000926-01</t>
  </si>
  <si>
    <t>111909</t>
  </si>
  <si>
    <t>61588</t>
  </si>
  <si>
    <t>TOP LINE RECREATION INC</t>
  </si>
  <si>
    <t>08/01/24</t>
  </si>
  <si>
    <t>PLAYGROUNG EQUIPMENT AND</t>
  </si>
  <si>
    <t>24000926-02</t>
  </si>
  <si>
    <t>24000934-01</t>
  </si>
  <si>
    <t>5304603</t>
  </si>
  <si>
    <t>638</t>
  </si>
  <si>
    <t>RING POWER CORP</t>
  </si>
  <si>
    <t>08/07/24</t>
  </si>
  <si>
    <t>EPO REPAIR STATIONARY AIR</t>
  </si>
  <si>
    <t>24000938-01</t>
  </si>
  <si>
    <t>17293</t>
  </si>
  <si>
    <t>BOUND TREE MEDICAL LLC</t>
  </si>
  <si>
    <t>ITEM # 4800-0001H - *DS O</t>
  </si>
  <si>
    <t>24000938-02</t>
  </si>
  <si>
    <t>ITEM # 4800-02S - *DS ONL</t>
  </si>
  <si>
    <t>24000938-03</t>
  </si>
  <si>
    <t>ITEM # 4800-43110 - *DS O</t>
  </si>
  <si>
    <t>24000949-01</t>
  </si>
  <si>
    <t>31766</t>
  </si>
  <si>
    <t>MKI SERVICES INC</t>
  </si>
  <si>
    <t>08/19/24</t>
  </si>
  <si>
    <t>EPO TO REPLACE THE SLURRY</t>
  </si>
  <si>
    <t>24000950-01</t>
  </si>
  <si>
    <t>24000956-01</t>
  </si>
  <si>
    <t>5305280</t>
  </si>
  <si>
    <t>4302</t>
  </si>
  <si>
    <t>FERGUSON ENTERPRISES LLC</t>
  </si>
  <si>
    <t>08/20/24</t>
  </si>
  <si>
    <t>WATER METER MACH10 10" RA</t>
  </si>
  <si>
    <t>24000967-01</t>
  </si>
  <si>
    <t>CONTROLS MATERIAL AND INS</t>
  </si>
  <si>
    <t>24000968-01</t>
  </si>
  <si>
    <t>6125</t>
  </si>
  <si>
    <t>INSIGHT PUBLIC SECTOR IN</t>
  </si>
  <si>
    <t>BENQ GW2485TC OFFICE MONI</t>
  </si>
  <si>
    <t>24000968-02</t>
  </si>
  <si>
    <t>ANKER 577 DOCKING STATION</t>
  </si>
  <si>
    <t>24000971-01</t>
  </si>
  <si>
    <t>01557</t>
  </si>
  <si>
    <t>5808201</t>
  </si>
  <si>
    <t>17999</t>
  </si>
  <si>
    <t>JERICHO ROAD MINISTRIES</t>
  </si>
  <si>
    <t>GRANT OPIOID ABUSE SETTLE</t>
  </si>
  <si>
    <t>24000972-01</t>
  </si>
  <si>
    <t>112018</t>
  </si>
  <si>
    <t>PERFORM FIELD AND LABORAT</t>
  </si>
  <si>
    <t>24000973-01</t>
  </si>
  <si>
    <t>5304802</t>
  </si>
  <si>
    <t>100924</t>
  </si>
  <si>
    <t>TRUE OMNI LLC</t>
  </si>
  <si>
    <t>INTERACTIVE KIOSKS</t>
  </si>
  <si>
    <t>24000975-01</t>
  </si>
  <si>
    <t>35051</t>
  </si>
  <si>
    <t>5303421</t>
  </si>
  <si>
    <t>08/21/24</t>
  </si>
  <si>
    <t>SHIP LHAP DELIVERY / CONS</t>
  </si>
  <si>
    <t>24000979-01</t>
  </si>
  <si>
    <t>01751</t>
  </si>
  <si>
    <t>REVIEW, CONSTRUCTION DRAW</t>
  </si>
  <si>
    <t>24000981-01</t>
  </si>
  <si>
    <t>20850</t>
  </si>
  <si>
    <t>HERNANDO COUNTY COMMUNIT</t>
  </si>
  <si>
    <t>24000982-01</t>
  </si>
  <si>
    <t>24000986-01</t>
  </si>
  <si>
    <t>46028</t>
  </si>
  <si>
    <t>BIOAIR SOLUTIONS LLC</t>
  </si>
  <si>
    <t>PS 15-69 ANSI 150 NOZZLE</t>
  </si>
  <si>
    <t>24000986-99</t>
  </si>
  <si>
    <t>ESTIMATED SHIPPING/HANDLI</t>
  </si>
  <si>
    <t>24000988-03</t>
  </si>
  <si>
    <t>24000991-01</t>
  </si>
  <si>
    <t>5304970</t>
  </si>
  <si>
    <t>DELL LATITUDE 5550 XCTO</t>
  </si>
  <si>
    <t>24000991-02</t>
  </si>
  <si>
    <t>OPTIPLEX SMALL FORM FACTO</t>
  </si>
  <si>
    <t>24000991-03</t>
  </si>
  <si>
    <t>DELL THUNDERBOLT DOCKWD22</t>
  </si>
  <si>
    <t>24000991-04</t>
  </si>
  <si>
    <t>XPS 16 9640 INTEL(R) CORE</t>
  </si>
  <si>
    <t>24000991-05</t>
  </si>
  <si>
    <t>XPS 15 (9530) 13TH GENERA</t>
  </si>
  <si>
    <t>24000992-01</t>
  </si>
  <si>
    <t>5304602</t>
  </si>
  <si>
    <t>20176</t>
  </si>
  <si>
    <t>SIMCO DRILLING EQUIPMENT</t>
  </si>
  <si>
    <t>XED D2011L031 REPLACEMENT</t>
  </si>
  <si>
    <t>24000992-02</t>
  </si>
  <si>
    <t>CORE CHARGE REQUIRED FULL</t>
  </si>
  <si>
    <t>24000993-01</t>
  </si>
  <si>
    <t>96003</t>
  </si>
  <si>
    <t>GATOR STATE PAVING &amp; MAS</t>
  </si>
  <si>
    <t>REMOVE ASPHALT, REPAIR BA</t>
  </si>
  <si>
    <t>24000993-02</t>
  </si>
  <si>
    <t>INSTALL NEW ASPHALT PEER</t>
  </si>
  <si>
    <t>24000995-01</t>
  </si>
  <si>
    <t>08/28/24</t>
  </si>
  <si>
    <t>OFFICE FURNITURE,HARDWARE</t>
  </si>
  <si>
    <t>24000996-01</t>
  </si>
  <si>
    <t>MAJOR TDP UPDATE FOR CITR</t>
  </si>
  <si>
    <t>24000998-01</t>
  </si>
  <si>
    <t>07651</t>
  </si>
  <si>
    <t>SERVICES, ENGINEERING - T</t>
  </si>
  <si>
    <t>24000998-02</t>
  </si>
  <si>
    <t>24000998-03</t>
  </si>
  <si>
    <t>24000998-04</t>
  </si>
  <si>
    <t>24000998-05</t>
  </si>
  <si>
    <t>24000998-06</t>
  </si>
  <si>
    <t>24000998-07</t>
  </si>
  <si>
    <t>24000998-08</t>
  </si>
  <si>
    <t>24000998-09</t>
  </si>
  <si>
    <t>24000998-10</t>
  </si>
  <si>
    <t>24000998-11</t>
  </si>
  <si>
    <t>24000998-12</t>
  </si>
  <si>
    <t>24000998-13</t>
  </si>
  <si>
    <t>24000999-01</t>
  </si>
  <si>
    <t>111950</t>
  </si>
  <si>
    <t>31011</t>
  </si>
  <si>
    <t>TRAFFIC CONTROL DEVICES</t>
  </si>
  <si>
    <t>CONSTRUCTION OF TEMPORARY</t>
  </si>
  <si>
    <t>24001006-01</t>
  </si>
  <si>
    <t>108240</t>
  </si>
  <si>
    <t>08/30/24</t>
  </si>
  <si>
    <t>DESIGN SURVEY OF 3800 FT</t>
  </si>
  <si>
    <t>24001007-01</t>
  </si>
  <si>
    <t>5129</t>
  </si>
  <si>
    <t>CENTRAL TESTING LABORATO</t>
  </si>
  <si>
    <t>MATERIALS TESTING SERVICE</t>
  </si>
  <si>
    <t>24001009-01</t>
  </si>
  <si>
    <t>73786</t>
  </si>
  <si>
    <t>CHANGE HEALTHCARE LLC</t>
  </si>
  <si>
    <t>SERVICES-PAYMENT RECOVERY</t>
  </si>
  <si>
    <t>24001010-01</t>
  </si>
  <si>
    <t>36025</t>
  </si>
  <si>
    <t>PATTERSON VETERINARY SUP</t>
  </si>
  <si>
    <t>CAT SUITE DOUBLE UNIT SS</t>
  </si>
  <si>
    <t>24001010-99</t>
  </si>
  <si>
    <t>24001012-01</t>
  </si>
  <si>
    <t>09/05/24</t>
  </si>
  <si>
    <t>24001014-01</t>
  </si>
  <si>
    <t>5304614</t>
  </si>
  <si>
    <t>09/10/24</t>
  </si>
  <si>
    <t>EPO TO REPAIR WATER LINE</t>
  </si>
  <si>
    <t>24001015-01</t>
  </si>
  <si>
    <t>01771</t>
  </si>
  <si>
    <t>BKVGBM</t>
  </si>
  <si>
    <t>33442</t>
  </si>
  <si>
    <t>DANIEL CONSTRUCTION</t>
  </si>
  <si>
    <t>09/11/24</t>
  </si>
  <si>
    <t>REMOVE AND REPLACE EXCESS</t>
  </si>
  <si>
    <t>24001017-01</t>
  </si>
  <si>
    <t>SPRING HILL WATER RECLAIM</t>
  </si>
  <si>
    <t>24001019-01</t>
  </si>
  <si>
    <t>67586</t>
  </si>
  <si>
    <t>SEGGIE CUSTOM BUILDERS L</t>
  </si>
  <si>
    <t>FIRE ST #4 - REPLACE THE</t>
  </si>
  <si>
    <t>24001022-01</t>
  </si>
  <si>
    <t>44481</t>
  </si>
  <si>
    <t>PTC924</t>
  </si>
  <si>
    <t>15271</t>
  </si>
  <si>
    <t>TETRA TECH INC</t>
  </si>
  <si>
    <t>09/23/24</t>
  </si>
  <si>
    <t>EPO PREPARATION OF PTC924</t>
  </si>
  <si>
    <t>24001023-01</t>
  </si>
  <si>
    <t>79811</t>
  </si>
  <si>
    <t>CTC DISASTER RESPONSE IN</t>
  </si>
  <si>
    <t>24001024-01</t>
  </si>
  <si>
    <t>93133</t>
  </si>
  <si>
    <t>SHERI DELUDOS &amp; ASSOCIAT</t>
  </si>
  <si>
    <t>EPO SIGN LANGUAGE INTERPR</t>
  </si>
  <si>
    <t>24001026-01</t>
  </si>
  <si>
    <t>103956</t>
  </si>
  <si>
    <t>THOMAS HOWELL FERGUSON P</t>
  </si>
  <si>
    <t>EPO FOR EMERGENCY PLANNIN</t>
  </si>
  <si>
    <t>24001028-01</t>
  </si>
  <si>
    <t>41661</t>
  </si>
  <si>
    <t>09/25/24</t>
  </si>
  <si>
    <t>EPO DELIVERIES ARE BEING</t>
  </si>
  <si>
    <t>24001030-02</t>
  </si>
  <si>
    <t>09/27/24</t>
  </si>
  <si>
    <t>24001033-01</t>
  </si>
  <si>
    <t>GERANIUM AVE - STORMWATER</t>
  </si>
  <si>
    <t>24001033-02</t>
  </si>
  <si>
    <t>24001033-03</t>
  </si>
  <si>
    <t>NORTHCLIFFE BLVD - STORMW</t>
  </si>
  <si>
    <t>24001033-04</t>
  </si>
  <si>
    <t>24001034-01</t>
  </si>
  <si>
    <t>03324</t>
  </si>
  <si>
    <t>5616360</t>
  </si>
  <si>
    <t>100380</t>
  </si>
  <si>
    <t>BARCLAY AVE - LUCKY TO SR</t>
  </si>
  <si>
    <t>24001035-01</t>
  </si>
  <si>
    <t>107360</t>
  </si>
  <si>
    <t>24001036-01</t>
  </si>
  <si>
    <t>EXISTING CONDITIONS ASSES</t>
  </si>
  <si>
    <t>24001036-02</t>
  </si>
  <si>
    <t>90% CONSTRUCTION DOCUMENT</t>
  </si>
  <si>
    <t>24001036-03</t>
  </si>
  <si>
    <t>24001036-04</t>
  </si>
  <si>
    <t>BID PHASE.</t>
  </si>
  <si>
    <t>24001036-05</t>
  </si>
  <si>
    <t>24001036-06</t>
  </si>
  <si>
    <t>PROJECT CLOSEOUT.</t>
  </si>
  <si>
    <t>24001036-07</t>
  </si>
  <si>
    <t>24001037-01</t>
  </si>
  <si>
    <t>03721</t>
  </si>
  <si>
    <t>19003</t>
  </si>
  <si>
    <t>COMMERCIAL DESIGN SERVIC</t>
  </si>
  <si>
    <t>H105R2448: 48WX24D RECTAN</t>
  </si>
  <si>
    <t>24001037-02</t>
  </si>
  <si>
    <t>HHATB2S2LT: 2 STAGE 2 LEG</t>
  </si>
  <si>
    <t>24001037-03</t>
  </si>
  <si>
    <t>H105535: 10500 SERIES BOO</t>
  </si>
  <si>
    <t>24001037-04</t>
  </si>
  <si>
    <t>H105896L: 10500 SERIES 72</t>
  </si>
  <si>
    <t>24001037-05</t>
  </si>
  <si>
    <t>H105106: 10500 SERIES 15</t>
  </si>
  <si>
    <t>24001037-06</t>
  </si>
  <si>
    <t>DELIVERY CHARGE</t>
  </si>
  <si>
    <t>24001039-01</t>
  </si>
  <si>
    <t>TABLE 1 - CHALMER ST LIFT</t>
  </si>
  <si>
    <t>24001039-02</t>
  </si>
  <si>
    <t>24001039-03</t>
  </si>
  <si>
    <t>TABLE 2 - CHALMER ST LIFT</t>
  </si>
  <si>
    <t>24001039-04</t>
  </si>
  <si>
    <t>24001040-01</t>
  </si>
  <si>
    <t>FURNITURE FOR ANIMAL SERV</t>
  </si>
  <si>
    <t>20000785-01</t>
  </si>
  <si>
    <t>108510</t>
  </si>
  <si>
    <t>06/01/20</t>
  </si>
  <si>
    <t>21000688-01</t>
  </si>
  <si>
    <t>ENGINEERING SERVICES, SIT</t>
  </si>
  <si>
    <t>21000995-11</t>
  </si>
  <si>
    <t>5636444</t>
  </si>
  <si>
    <t>86451</t>
  </si>
  <si>
    <t>COMMUNICATIONS INTERNATI</t>
  </si>
  <si>
    <t>07/20/21</t>
  </si>
  <si>
    <t>P-25 INTEROPERABLE PUBLIC</t>
  </si>
  <si>
    <t>21000995-12</t>
  </si>
  <si>
    <t>21000995-13</t>
  </si>
  <si>
    <t>22000397-01</t>
  </si>
  <si>
    <t>22000957-22</t>
  </si>
  <si>
    <t>92314</t>
  </si>
  <si>
    <t>MANHATTAN CONSTRUCTION C</t>
  </si>
  <si>
    <t>07/15/22</t>
  </si>
  <si>
    <t>JUDICIAL CENTER RENOVATIO</t>
  </si>
  <si>
    <t>23000726-07</t>
  </si>
  <si>
    <t>5606233</t>
  </si>
  <si>
    <t>111480</t>
  </si>
  <si>
    <t>86525</t>
  </si>
  <si>
    <t>NEW VISTA BUILDERS GROUP</t>
  </si>
  <si>
    <t>04/13/23</t>
  </si>
  <si>
    <t>HERNANDO COUNTY FIRE STAT</t>
  </si>
  <si>
    <t>5606359</t>
  </si>
  <si>
    <t>23000734-01</t>
  </si>
  <si>
    <t>111889</t>
  </si>
  <si>
    <t>SR 50 AND CORTEZ OAKS, RE</t>
  </si>
  <si>
    <t>23000755-02</t>
  </si>
  <si>
    <t>04/20/23</t>
  </si>
  <si>
    <t>SR50 &amp; CORTEZ OAKS SIGNAL</t>
  </si>
  <si>
    <t>23000755-03</t>
  </si>
  <si>
    <t>23000755-04</t>
  </si>
  <si>
    <t>08/09/24</t>
  </si>
  <si>
    <t>ADD PAYMENT FOR PERFORMAN</t>
  </si>
  <si>
    <t>23000981-01</t>
  </si>
  <si>
    <t>111929</t>
  </si>
  <si>
    <t>FIELD AND LABORATORY TEST</t>
  </si>
  <si>
    <t>23001015-03</t>
  </si>
  <si>
    <t>98115</t>
  </si>
  <si>
    <t>WALLER CONSTRUCTION INC</t>
  </si>
  <si>
    <t>INSTALLATION OF THE ROTAR</t>
  </si>
  <si>
    <t>23001015-04</t>
  </si>
  <si>
    <t>23001015-05</t>
  </si>
  <si>
    <t>23001015-06</t>
  </si>
  <si>
    <t>23001015-07</t>
  </si>
  <si>
    <t>23001015-08</t>
  </si>
  <si>
    <t>04541</t>
  </si>
  <si>
    <t>23001015-09</t>
  </si>
  <si>
    <t>23001015-10</t>
  </si>
  <si>
    <t>24000221-01</t>
  </si>
  <si>
    <t>FORD F550 - DPW (REPLACE</t>
  </si>
  <si>
    <t>24000221-03</t>
  </si>
  <si>
    <t>FORD F150 - DPW (NEW)</t>
  </si>
  <si>
    <t>24000223-01</t>
  </si>
  <si>
    <t>(2) FORD F150 - METER REA</t>
  </si>
  <si>
    <t>24000233-01</t>
  </si>
  <si>
    <t>SCHEDULE A, ITEM NUMBERS</t>
  </si>
  <si>
    <t>24000233-02</t>
  </si>
  <si>
    <t>SCHEDULE A, LINE ITEMS 32</t>
  </si>
  <si>
    <t>24000233-03</t>
  </si>
  <si>
    <t>SCHEDULE B, LINES 42-69 (</t>
  </si>
  <si>
    <t>24000233-04</t>
  </si>
  <si>
    <t>SCHEDULE C LINES 73-107 (</t>
  </si>
  <si>
    <t>24000233-05</t>
  </si>
  <si>
    <t>GOPHER TORTOISE SURVEY, P</t>
  </si>
  <si>
    <t>24000233-07</t>
  </si>
  <si>
    <t>DUE TO FIELD CONDITIONS I</t>
  </si>
  <si>
    <t>24000313-01</t>
  </si>
  <si>
    <t>5626201</t>
  </si>
  <si>
    <t>107960</t>
  </si>
  <si>
    <t>11/06/23</t>
  </si>
  <si>
    <t>CONSTRUCTION OF NEW ADMIN</t>
  </si>
  <si>
    <t>24000313-02</t>
  </si>
  <si>
    <t>24000313-03</t>
  </si>
  <si>
    <t>24000356-01</t>
  </si>
  <si>
    <t>21183</t>
  </si>
  <si>
    <t>REDWOOD TOXICOLOGY LABOR</t>
  </si>
  <si>
    <t>URINE 11 PANEL</t>
  </si>
  <si>
    <t>24000356-02</t>
  </si>
  <si>
    <t>02351</t>
  </si>
  <si>
    <t>QAUNTISAL ORAL FLUID COLL</t>
  </si>
  <si>
    <t>24000482-01</t>
  </si>
  <si>
    <t>47347</t>
  </si>
  <si>
    <t>JACOBS ENGINEERING GROUP</t>
  </si>
  <si>
    <t>ARBOR STREET - ENGINEERIN</t>
  </si>
  <si>
    <t>24000482-02</t>
  </si>
  <si>
    <t>EMERALD ROAD - ENGINEERIN</t>
  </si>
  <si>
    <t>24000482-03</t>
  </si>
  <si>
    <t>GLENCHESTER ROAD - ENGINE</t>
  </si>
  <si>
    <t>24000482-04</t>
  </si>
  <si>
    <t>NODOC ROAD - ENGINEERING</t>
  </si>
  <si>
    <t>24000525-01</t>
  </si>
  <si>
    <t>01/10/24</t>
  </si>
  <si>
    <t>PREPARE &amp; PERMIT THE REPL</t>
  </si>
  <si>
    <t>24000636-01</t>
  </si>
  <si>
    <t>02/22/24</t>
  </si>
  <si>
    <t>24000815-01</t>
  </si>
  <si>
    <t>5304809</t>
  </si>
  <si>
    <t>61256</t>
  </si>
  <si>
    <t>GREEN OUTDOORS LLC</t>
  </si>
  <si>
    <t>05/29/24</t>
  </si>
  <si>
    <t>TV EPISODE</t>
  </si>
  <si>
    <t>24000825-01</t>
  </si>
  <si>
    <t>34602</t>
  </si>
  <si>
    <t>111816</t>
  </si>
  <si>
    <t>06/03/24</t>
  </si>
  <si>
    <t>CONSTRUCTION SERVICES TO</t>
  </si>
  <si>
    <t>24000825-03</t>
  </si>
  <si>
    <t>11/13/24</t>
  </si>
  <si>
    <t>24000852-01</t>
  </si>
  <si>
    <t>06/21/24</t>
  </si>
  <si>
    <t>SAND MATERIAL SUPPLY AND</t>
  </si>
  <si>
    <t>24000852-02</t>
  </si>
  <si>
    <t>24000857-01</t>
  </si>
  <si>
    <t>18695</t>
  </si>
  <si>
    <t>06/26/24</t>
  </si>
  <si>
    <t>RIDGE MANOR LOOP (FACULTY</t>
  </si>
  <si>
    <t>24000860-01</t>
  </si>
  <si>
    <t>24000869-02</t>
  </si>
  <si>
    <t>6005</t>
  </si>
  <si>
    <t>COFFIN &amp; MCLEAN ASSOCIAT</t>
  </si>
  <si>
    <t>08/16/24</t>
  </si>
  <si>
    <t>AS-BUILT SURVEY IS NEEDED</t>
  </si>
  <si>
    <t>24000892-01</t>
  </si>
  <si>
    <t>99259</t>
  </si>
  <si>
    <t>LARSON ENTERPRISES INC</t>
  </si>
  <si>
    <t>07/08/24</t>
  </si>
  <si>
    <t>LX3150L FOOTBALL SCOREBOA</t>
  </si>
  <si>
    <t>24000892-02</t>
  </si>
  <si>
    <t>LX1060L 5' X 14' SETUP FO</t>
  </si>
  <si>
    <t>24000892-03</t>
  </si>
  <si>
    <t>SINGLE SCORE BLUETOOTH WI</t>
  </si>
  <si>
    <t>24000892-04</t>
  </si>
  <si>
    <t>SHIPPING FOR FIVE (5) SCO</t>
  </si>
  <si>
    <t>24000892-05</t>
  </si>
  <si>
    <t>INSTALLATION OF FIVE (5)</t>
  </si>
  <si>
    <t>24000893-01</t>
  </si>
  <si>
    <t>07/11/24</t>
  </si>
  <si>
    <t>HERNADO COUNTY PARKS &amp; RE</t>
  </si>
  <si>
    <t>24000893-02</t>
  </si>
  <si>
    <t>HERNANDO COUNTY PARKS &amp; R</t>
  </si>
  <si>
    <t>24000893-03</t>
  </si>
  <si>
    <t>04543</t>
  </si>
  <si>
    <t>24000893-04</t>
  </si>
  <si>
    <t>24000955-01</t>
  </si>
  <si>
    <t>07811</t>
  </si>
  <si>
    <t>96228</t>
  </si>
  <si>
    <t>THOMPSON FENCE LLC</t>
  </si>
  <si>
    <t>REMOVE 324' OF WOOD FENCE</t>
  </si>
  <si>
    <t>24000977-01</t>
  </si>
  <si>
    <t>110700</t>
  </si>
  <si>
    <t>67444</t>
  </si>
  <si>
    <t>LAMPHIER COMPANY</t>
  </si>
  <si>
    <t>PROPOSAL #231 - GOV'T CTR</t>
  </si>
  <si>
    <t>24000977-02</t>
  </si>
  <si>
    <t>PROPOSAL #233 - GOV'T CTR</t>
  </si>
  <si>
    <t>24000977-03</t>
  </si>
  <si>
    <t>PROPOSAL #234 - COURTHOUS</t>
  </si>
  <si>
    <t>24000977-04</t>
  </si>
  <si>
    <t>10/22/24</t>
  </si>
  <si>
    <t>NEEDED FOR ADDITIONAL COA</t>
  </si>
  <si>
    <t>24000983-01</t>
  </si>
  <si>
    <t>04571</t>
  </si>
  <si>
    <t>5305235</t>
  </si>
  <si>
    <t>47022</t>
  </si>
  <si>
    <t>OSBURN ASSOCIATES INC</t>
  </si>
  <si>
    <t>REGULATORY SIGNS (36" X 3</t>
  </si>
  <si>
    <t>24000983-02</t>
  </si>
  <si>
    <t>24000983-03</t>
  </si>
  <si>
    <t>REGULATORY SIGNS (RED NUM</t>
  </si>
  <si>
    <t>24000983-04</t>
  </si>
  <si>
    <t>REGULATORY SIGNS (GREEN N</t>
  </si>
  <si>
    <t>24000983-05</t>
  </si>
  <si>
    <t>REGULATORY SIGNS (SIGN, 4</t>
  </si>
  <si>
    <t>24000983-06</t>
  </si>
  <si>
    <t>24000983-07</t>
  </si>
  <si>
    <t>24000983-08</t>
  </si>
  <si>
    <t>24000983-09</t>
  </si>
  <si>
    <t>24000983-10</t>
  </si>
  <si>
    <t>24000983-11</t>
  </si>
  <si>
    <t>REGULATORY SIGNS (48"X48"</t>
  </si>
  <si>
    <t>24000983-12</t>
  </si>
  <si>
    <t>REGULATORY SIGNS (36"X36"</t>
  </si>
  <si>
    <t>24000983-13</t>
  </si>
  <si>
    <t>24000983-14</t>
  </si>
  <si>
    <t>24000983-15</t>
  </si>
  <si>
    <t>24000983-16</t>
  </si>
  <si>
    <t>24000983-17</t>
  </si>
  <si>
    <t>24000983-18</t>
  </si>
  <si>
    <t>24000983-19</t>
  </si>
  <si>
    <t>24000983-20</t>
  </si>
  <si>
    <t>24000983-21</t>
  </si>
  <si>
    <t>24000983-22</t>
  </si>
  <si>
    <t>24000983-23</t>
  </si>
  <si>
    <t>24000983-24</t>
  </si>
  <si>
    <t>24000983-25</t>
  </si>
  <si>
    <t>24000983-26</t>
  </si>
  <si>
    <t>24000994-01</t>
  </si>
  <si>
    <t>08/27/24</t>
  </si>
  <si>
    <t>EPO TO CUT DRIVEWAY AT 14</t>
  </si>
  <si>
    <t>24001002-01</t>
  </si>
  <si>
    <t>34301</t>
  </si>
  <si>
    <t>5626586</t>
  </si>
  <si>
    <t>111918</t>
  </si>
  <si>
    <t>E1 - RUNWAY 3-21 BASIC SE</t>
  </si>
  <si>
    <t>24001002-02</t>
  </si>
  <si>
    <t>E1 - RUNWAY 3-21 SPECIAL</t>
  </si>
  <si>
    <t>24001002-03</t>
  </si>
  <si>
    <t>E1 - RUNWAY 3-21 SUBCONSU</t>
  </si>
  <si>
    <t>24001002-04</t>
  </si>
  <si>
    <t>E1 - RUNWAY 3-21  SUBCONS</t>
  </si>
  <si>
    <t>24001002-05</t>
  </si>
  <si>
    <t>111917</t>
  </si>
  <si>
    <t>E1 - EXPENSES &amp; SWFWMD PE</t>
  </si>
  <si>
    <t>24001002-06</t>
  </si>
  <si>
    <t>34299</t>
  </si>
  <si>
    <t>E2 - RUNWAY CONVERSION BA</t>
  </si>
  <si>
    <t>24001002-07</t>
  </si>
  <si>
    <t>E2 - RUNWAY CONVERSION SP</t>
  </si>
  <si>
    <t>24001002-08</t>
  </si>
  <si>
    <t>E2 - RUNWAY CONVERSION SU</t>
  </si>
  <si>
    <t>24001002-09</t>
  </si>
  <si>
    <t>E2 - RUNWAY CONVERSION  S</t>
  </si>
  <si>
    <t>24001002-10</t>
  </si>
  <si>
    <t>E2 - EXPENSES - REPRODUCT</t>
  </si>
  <si>
    <t>24001005-02</t>
  </si>
  <si>
    <t>103847</t>
  </si>
  <si>
    <t>QUANTUM PARTNERS LLC</t>
  </si>
  <si>
    <t>MONTHLY AVERAGE OF 167 RE</t>
  </si>
  <si>
    <t>24001020-01</t>
  </si>
  <si>
    <t>112013</t>
  </si>
  <si>
    <t>95786</t>
  </si>
  <si>
    <t>SUPERIOR ASPHALT INC</t>
  </si>
  <si>
    <t>PARKING LOT RESTORATION A</t>
  </si>
  <si>
    <t>24001020-02</t>
  </si>
  <si>
    <t>24001020-03</t>
  </si>
  <si>
    <t>24001020-04</t>
  </si>
  <si>
    <t>24001020-05</t>
  </si>
  <si>
    <t>24001020-06</t>
  </si>
  <si>
    <t>24001020-07</t>
  </si>
  <si>
    <t>24001020-08</t>
  </si>
  <si>
    <t>24001020-09</t>
  </si>
  <si>
    <t>24001025-01</t>
  </si>
  <si>
    <t>5304608</t>
  </si>
  <si>
    <t>75340</t>
  </si>
  <si>
    <t>PROTECH ROOFING SERVICES</t>
  </si>
  <si>
    <t>EPO REPAIR LEAKING ROOF N</t>
  </si>
  <si>
    <t>Roll Date</t>
  </si>
  <si>
    <t>Department</t>
  </si>
  <si>
    <t>This tab grouped the POs</t>
  </si>
  <si>
    <t>Grouped Balances by Department &amp; Account</t>
  </si>
  <si>
    <t>Updated</t>
  </si>
  <si>
    <t>TOTAL</t>
  </si>
  <si>
    <t>Round Up Grouped Balances</t>
  </si>
  <si>
    <t>Pasted Values from Column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</si>
</sst>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 applyNumberFormat="0" applyFont="0" applyFill="0" applyBorder="0" applyProtection="0">
      <alignment horizontal="left"/>
    </xf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7">
    <xf numFmtId="0" fontId="0" fillId="0" borderId="0" xfId="0">
      <alignment horizontal="lef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 applyAlignment="1">
      <alignment horizontal="left"/>
    </xf>
    <xf numFmtId="0" fontId="18" fillId="0" borderId="10" xfId="0" applyFont="1" applyBorder="1" applyAlignment="1">
      <alignment horizontal="center"/>
    </xf>
    <xf numFmtId="0" fontId="0" fillId="0" borderId="0" xfId="0" applyBorder="1">
      <alignment horizontal="left"/>
    </xf>
    <xf numFmtId="0" fontId="0" fillId="0" borderId="0" xfId="0" applyBorder="1" applyAlignment="1">
      <alignment horizontal="right"/>
    </xf>
    <xf numFmtId="0" fontId="0" fillId="0" borderId="11" xfId="0" applyBorder="1">
      <alignment horizontal="left"/>
    </xf>
    <xf numFmtId="0" fontId="0" fillId="0" borderId="12" xfId="0" applyBorder="1">
      <alignment horizontal="left"/>
    </xf>
    <xf numFmtId="0" fontId="0" fillId="0" borderId="12" xfId="0" applyBorder="1" applyAlignment="1">
      <alignment horizontal="right"/>
    </xf>
    <xf numFmtId="43" fontId="0" fillId="0" borderId="13" xfId="1" applyFont="1" applyBorder="1" applyAlignment="1">
      <alignment horizontal="right"/>
    </xf>
    <xf numFmtId="0" fontId="0" fillId="0" borderId="14" xfId="0" applyBorder="1">
      <alignment horizontal="left"/>
    </xf>
    <xf numFmtId="43" fontId="0" fillId="0" borderId="15" xfId="1" applyFont="1" applyBorder="1" applyAlignment="1">
      <alignment horizontal="right"/>
    </xf>
    <xf numFmtId="0" fontId="0" fillId="0" borderId="16" xfId="0" applyBorder="1">
      <alignment horizontal="left"/>
    </xf>
    <xf numFmtId="0" fontId="0" fillId="0" borderId="17" xfId="0" applyBorder="1">
      <alignment horizontal="left"/>
    </xf>
    <xf numFmtId="0" fontId="0" fillId="0" borderId="17" xfId="0" applyBorder="1" applyAlignment="1">
      <alignment horizontal="right"/>
    </xf>
    <xf numFmtId="43" fontId="0" fillId="0" borderId="18" xfId="1" applyFont="1" applyBorder="1" applyAlignment="1">
      <alignment horizontal="right"/>
    </xf>
    <xf numFmtId="0" fontId="0" fillId="0" borderId="19" xfId="0" applyBorder="1">
      <alignment horizontal="left"/>
    </xf>
    <xf numFmtId="0" fontId="0" fillId="0" borderId="20" xfId="0" applyBorder="1">
      <alignment horizontal="left"/>
    </xf>
    <xf numFmtId="0" fontId="0" fillId="0" borderId="20" xfId="0" applyBorder="1" applyAlignment="1">
      <alignment horizontal="right"/>
    </xf>
    <xf numFmtId="43" fontId="0" fillId="0" borderId="21" xfId="1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43" fontId="0" fillId="33" borderId="13" xfId="1" applyFont="1" applyFill="1" applyBorder="1" applyAlignment="1">
      <alignment horizontal="right"/>
    </xf>
    <xf numFmtId="43" fontId="0" fillId="33" borderId="18" xfId="1" applyFont="1" applyFill="1" applyBorder="1" applyAlignment="1">
      <alignment horizontal="right"/>
    </xf>
    <xf numFmtId="43" fontId="0" fillId="33" borderId="15" xfId="1" applyFont="1" applyFill="1" applyBorder="1" applyAlignment="1">
      <alignment horizontal="right"/>
    </xf>
    <xf numFmtId="0" fontId="0" fillId="34" borderId="11" xfId="0" applyFill="1" applyBorder="1">
      <alignment horizontal="left"/>
    </xf>
    <xf numFmtId="0" fontId="0" fillId="34" borderId="12" xfId="0" applyFill="1" applyBorder="1">
      <alignment horizontal="left"/>
    </xf>
    <xf numFmtId="0" fontId="0" fillId="34" borderId="16" xfId="0" applyFill="1" applyBorder="1">
      <alignment horizontal="left"/>
    </xf>
    <xf numFmtId="0" fontId="0" fillId="34" borderId="17" xfId="0" applyFill="1" applyBorder="1">
      <alignment horizontal="left"/>
    </xf>
    <xf numFmtId="0" fontId="0" fillId="34" borderId="19" xfId="0" applyFill="1" applyBorder="1">
      <alignment horizontal="left"/>
    </xf>
    <xf numFmtId="0" fontId="0" fillId="34" borderId="20" xfId="0" applyFill="1" applyBorder="1">
      <alignment horizontal="left"/>
    </xf>
    <xf numFmtId="0" fontId="0" fillId="34" borderId="14" xfId="0" applyFill="1" applyBorder="1">
      <alignment horizontal="left"/>
    </xf>
    <xf numFmtId="0" fontId="0" fillId="34" borderId="0" xfId="0" applyFill="1" applyBorder="1">
      <alignment horizontal="left"/>
    </xf>
    <xf numFmtId="0" fontId="0" fillId="34" borderId="12" xfId="0" applyFill="1" applyBorder="1" applyAlignment="1">
      <alignment horizontal="right"/>
    </xf>
    <xf numFmtId="43" fontId="0" fillId="34" borderId="12" xfId="0" applyNumberFormat="1" applyFill="1" applyBorder="1" applyAlignment="1">
      <alignment horizontal="right"/>
    </xf>
    <xf numFmtId="43" fontId="0" fillId="34" borderId="13" xfId="1" applyFont="1" applyFill="1" applyBorder="1" applyAlignment="1">
      <alignment horizontal="right"/>
    </xf>
    <xf numFmtId="0" fontId="0" fillId="34" borderId="17" xfId="0" applyFill="1" applyBorder="1" applyAlignment="1">
      <alignment horizontal="right"/>
    </xf>
    <xf numFmtId="43" fontId="0" fillId="34" borderId="18" xfId="1" applyFont="1" applyFill="1" applyBorder="1" applyAlignment="1">
      <alignment horizontal="right"/>
    </xf>
    <xf numFmtId="0" fontId="0" fillId="34" borderId="20" xfId="0" applyFill="1" applyBorder="1" applyAlignment="1">
      <alignment horizontal="right"/>
    </xf>
    <xf numFmtId="43" fontId="0" fillId="34" borderId="21" xfId="1" applyFont="1" applyFill="1" applyBorder="1" applyAlignment="1">
      <alignment horizontal="right"/>
    </xf>
    <xf numFmtId="0" fontId="0" fillId="34" borderId="0" xfId="0" applyFill="1" applyBorder="1" applyAlignment="1">
      <alignment horizontal="right"/>
    </xf>
    <xf numFmtId="43" fontId="0" fillId="34" borderId="15" xfId="1" applyFont="1" applyFill="1" applyBorder="1" applyAlignment="1">
      <alignment horizontal="right"/>
    </xf>
    <xf numFmtId="0" fontId="0" fillId="35" borderId="0" xfId="0" applyFill="1" applyBorder="1">
      <alignment horizontal="left"/>
    </xf>
    <xf numFmtId="0" fontId="0" fillId="35" borderId="17" xfId="0" applyFill="1" applyBorder="1">
      <alignment horizontal="left"/>
    </xf>
    <xf numFmtId="0" fontId="0" fillId="35" borderId="12" xfId="0" applyFill="1" applyBorder="1">
      <alignment horizontal="left"/>
    </xf>
    <xf numFmtId="0" fontId="0" fillId="35" borderId="14" xfId="0" applyFill="1" applyBorder="1">
      <alignment horizontal="left"/>
    </xf>
    <xf numFmtId="0" fontId="0" fillId="35" borderId="0" xfId="0" applyFill="1" applyBorder="1" applyAlignment="1">
      <alignment horizontal="right"/>
    </xf>
    <xf numFmtId="43" fontId="0" fillId="35" borderId="15" xfId="1" applyFont="1" applyFill="1" applyBorder="1" applyAlignment="1">
      <alignment horizontal="right"/>
    </xf>
    <xf numFmtId="0" fontId="0" fillId="35" borderId="16" xfId="0" applyFill="1" applyBorder="1">
      <alignment horizontal="left"/>
    </xf>
    <xf numFmtId="0" fontId="0" fillId="35" borderId="17" xfId="0" applyFill="1" applyBorder="1" applyAlignment="1">
      <alignment horizontal="right"/>
    </xf>
    <xf numFmtId="43" fontId="0" fillId="35" borderId="18" xfId="1" applyFont="1" applyFill="1" applyBorder="1" applyAlignment="1">
      <alignment horizontal="right"/>
    </xf>
    <xf numFmtId="0" fontId="0" fillId="35" borderId="11" xfId="0" applyFill="1" applyBorder="1">
      <alignment horizontal="left"/>
    </xf>
    <xf numFmtId="0" fontId="0" fillId="35" borderId="12" xfId="0" applyFill="1" applyBorder="1" applyAlignment="1">
      <alignment horizontal="right"/>
    </xf>
    <xf numFmtId="43" fontId="0" fillId="35" borderId="13" xfId="1" applyFont="1" applyFill="1" applyBorder="1" applyAlignment="1">
      <alignment horizontal="right"/>
    </xf>
    <xf numFmtId="43" fontId="0" fillId="35" borderId="0" xfId="0" applyNumberFormat="1" applyFill="1" applyBorder="1" applyAlignment="1">
      <alignment horizontal="right"/>
    </xf>
    <xf numFmtId="43" fontId="0" fillId="34" borderId="0" xfId="0" applyNumberFormat="1" applyFill="1" applyBorder="1" applyAlignment="1">
      <alignment horizontal="right"/>
    </xf>
    <xf numFmtId="43" fontId="0" fillId="35" borderId="12" xfId="0" applyNumberFormat="1" applyFill="1" applyBorder="1" applyAlignment="1">
      <alignment horizontal="right"/>
    </xf>
    <xf numFmtId="0" fontId="18" fillId="37" borderId="0" xfId="0" applyFont="1" applyFill="1" applyBorder="1" applyAlignment="1">
      <alignment horizontal="center" wrapText="1"/>
    </xf>
    <xf numFmtId="0" fontId="0" fillId="35" borderId="19" xfId="0" applyFill="1" applyBorder="1">
      <alignment horizontal="left"/>
    </xf>
    <xf numFmtId="0" fontId="0" fillId="35" borderId="20" xfId="0" applyFill="1" applyBorder="1">
      <alignment horizontal="left"/>
    </xf>
    <xf numFmtId="0" fontId="0" fillId="35" borderId="20" xfId="0" applyFill="1" applyBorder="1" applyAlignment="1">
      <alignment horizontal="right"/>
    </xf>
    <xf numFmtId="43" fontId="0" fillId="35" borderId="21" xfId="1" applyFont="1" applyFill="1" applyBorder="1" applyAlignment="1">
      <alignment horizontal="right"/>
    </xf>
    <xf numFmtId="43" fontId="0" fillId="35" borderId="20" xfId="0" applyNumberFormat="1" applyFill="1" applyBorder="1" applyAlignment="1">
      <alignment horizontal="right"/>
    </xf>
    <xf numFmtId="43" fontId="0" fillId="34" borderId="20" xfId="0" applyNumberFormat="1" applyFill="1" applyBorder="1" applyAlignment="1">
      <alignment horizontal="right"/>
    </xf>
    <xf numFmtId="43" fontId="0" fillId="34" borderId="17" xfId="0" applyNumberFormat="1" applyFill="1" applyBorder="1" applyAlignment="1">
      <alignment horizontal="right"/>
    </xf>
    <xf numFmtId="43" fontId="0" fillId="35" borderId="17" xfId="0" applyNumberFormat="1" applyFill="1" applyBorder="1" applyAlignment="1">
      <alignment horizontal="right"/>
    </xf>
    <xf numFmtId="0" fontId="0" fillId="33" borderId="14" xfId="0" applyFill="1" applyBorder="1">
      <alignment horizontal="left"/>
    </xf>
    <xf numFmtId="0" fontId="0" fillId="33" borderId="0" xfId="0" applyFill="1" applyBorder="1">
      <alignment horizontal="left"/>
    </xf>
    <xf numFmtId="0" fontId="0" fillId="33" borderId="0" xfId="0" applyFill="1" applyBorder="1" applyAlignment="1">
      <alignment horizontal="right"/>
    </xf>
    <xf numFmtId="43" fontId="0" fillId="33" borderId="0" xfId="0" applyNumberFormat="1" applyFill="1" applyBorder="1" applyAlignment="1">
      <alignment horizontal="right"/>
    </xf>
    <xf numFmtId="0" fontId="19" fillId="35" borderId="14" xfId="0" applyFont="1" applyFill="1" applyBorder="1">
      <alignment horizontal="left"/>
    </xf>
    <xf numFmtId="0" fontId="19" fillId="35" borderId="0" xfId="0" applyFont="1" applyFill="1" applyBorder="1">
      <alignment horizontal="left"/>
    </xf>
    <xf numFmtId="0" fontId="19" fillId="35" borderId="0" xfId="0" applyFont="1" applyFill="1" applyBorder="1" applyAlignment="1">
      <alignment horizontal="right"/>
    </xf>
    <xf numFmtId="43" fontId="19" fillId="35" borderId="15" xfId="1" applyFont="1" applyFill="1" applyBorder="1" applyAlignment="1">
      <alignment horizontal="right"/>
    </xf>
    <xf numFmtId="43" fontId="19" fillId="35" borderId="0" xfId="0" applyNumberFormat="1" applyFont="1" applyFill="1" applyBorder="1" applyAlignment="1">
      <alignment horizontal="right"/>
    </xf>
    <xf numFmtId="0" fontId="19" fillId="34" borderId="14" xfId="0" applyFont="1" applyFill="1" applyBorder="1">
      <alignment horizontal="left"/>
    </xf>
    <xf numFmtId="0" fontId="19" fillId="34" borderId="0" xfId="0" applyFont="1" applyFill="1" applyBorder="1">
      <alignment horizontal="left"/>
    </xf>
    <xf numFmtId="0" fontId="19" fillId="34" borderId="0" xfId="0" applyFont="1" applyFill="1" applyBorder="1" applyAlignment="1">
      <alignment horizontal="right"/>
    </xf>
    <xf numFmtId="43" fontId="19" fillId="34" borderId="0" xfId="0" applyNumberFormat="1" applyFont="1" applyFill="1" applyBorder="1" applyAlignment="1">
      <alignment horizontal="right"/>
    </xf>
    <xf numFmtId="43" fontId="19" fillId="34" borderId="15" xfId="1" applyFont="1" applyFill="1" applyBorder="1" applyAlignment="1">
      <alignment horizontal="right"/>
    </xf>
    <xf numFmtId="0" fontId="0" fillId="36" borderId="14" xfId="0" applyFill="1" applyBorder="1">
      <alignment horizontal="left"/>
    </xf>
    <xf numFmtId="0" fontId="0" fillId="36" borderId="0" xfId="0" applyFill="1" applyBorder="1">
      <alignment horizontal="left"/>
    </xf>
    <xf numFmtId="0" fontId="0" fillId="36" borderId="0" xfId="0" applyFill="1" applyBorder="1" applyAlignment="1">
      <alignment horizontal="right"/>
    </xf>
    <xf numFmtId="43" fontId="0" fillId="36" borderId="0" xfId="0" applyNumberFormat="1" applyFill="1" applyBorder="1" applyAlignment="1">
      <alignment horizontal="right"/>
    </xf>
    <xf numFmtId="43" fontId="0" fillId="36" borderId="15" xfId="1" applyFont="1" applyFill="1" applyBorder="1" applyAlignment="1">
      <alignment horizontal="right"/>
    </xf>
    <xf numFmtId="0" fontId="0" fillId="33" borderId="19" xfId="0" applyFill="1" applyBorder="1">
      <alignment horizontal="left"/>
    </xf>
    <xf numFmtId="0" fontId="0" fillId="33" borderId="20" xfId="0" applyFill="1" applyBorder="1">
      <alignment horizontal="left"/>
    </xf>
    <xf numFmtId="43" fontId="0" fillId="33" borderId="20" xfId="0" applyNumberFormat="1" applyFill="1" applyBorder="1" applyAlignment="1">
      <alignment horizontal="right"/>
    </xf>
    <xf numFmtId="43" fontId="0" fillId="33" borderId="21" xfId="1" applyFont="1" applyFill="1" applyBorder="1" applyAlignment="1">
      <alignment horizontal="right"/>
    </xf>
    <xf numFmtId="0" fontId="0" fillId="36" borderId="16" xfId="0" applyFill="1" applyBorder="1">
      <alignment horizontal="left"/>
    </xf>
    <xf numFmtId="0" fontId="0" fillId="36" borderId="17" xfId="0" applyFill="1" applyBorder="1">
      <alignment horizontal="left"/>
    </xf>
    <xf numFmtId="0" fontId="0" fillId="36" borderId="17" xfId="0" applyFill="1" applyBorder="1" applyAlignment="1">
      <alignment horizontal="right"/>
    </xf>
    <xf numFmtId="43" fontId="0" fillId="36" borderId="18" xfId="1" applyFont="1" applyFill="1" applyBorder="1" applyAlignment="1">
      <alignment horizontal="right"/>
    </xf>
    <xf numFmtId="0" fontId="0" fillId="36" borderId="11" xfId="0" applyFill="1" applyBorder="1">
      <alignment horizontal="left"/>
    </xf>
    <xf numFmtId="0" fontId="0" fillId="36" borderId="12" xfId="0" applyFill="1" applyBorder="1">
      <alignment horizontal="left"/>
    </xf>
    <xf numFmtId="0" fontId="0" fillId="36" borderId="12" xfId="0" applyFill="1" applyBorder="1" applyAlignment="1">
      <alignment horizontal="right"/>
    </xf>
    <xf numFmtId="43" fontId="0" fillId="36" borderId="12" xfId="0" applyNumberFormat="1" applyFill="1" applyBorder="1" applyAlignment="1">
      <alignment horizontal="right"/>
    </xf>
    <xf numFmtId="43" fontId="0" fillId="36" borderId="13" xfId="1" applyFont="1" applyFill="1" applyBorder="1" applyAlignment="1">
      <alignment horizontal="right"/>
    </xf>
    <xf numFmtId="0" fontId="0" fillId="36" borderId="19" xfId="0" applyFill="1" applyBorder="1">
      <alignment horizontal="left"/>
    </xf>
    <xf numFmtId="0" fontId="0" fillId="36" borderId="20" xfId="0" applyFill="1" applyBorder="1">
      <alignment horizontal="left"/>
    </xf>
    <xf numFmtId="0" fontId="0" fillId="36" borderId="20" xfId="0" applyFill="1" applyBorder="1" applyAlignment="1">
      <alignment horizontal="right"/>
    </xf>
    <xf numFmtId="43" fontId="0" fillId="36" borderId="20" xfId="0" applyNumberFormat="1" applyFill="1" applyBorder="1" applyAlignment="1">
      <alignment horizontal="right"/>
    </xf>
    <xf numFmtId="43" fontId="0" fillId="36" borderId="21" xfId="1" applyFont="1" applyFill="1" applyBorder="1" applyAlignment="1">
      <alignment horizontal="right"/>
    </xf>
    <xf numFmtId="43" fontId="0" fillId="36" borderId="17" xfId="0" applyNumberFormat="1" applyFill="1" applyBorder="1" applyAlignment="1">
      <alignment horizontal="right"/>
    </xf>
    <xf numFmtId="43" fontId="16" fillId="0" borderId="0" xfId="1" applyFont="1" applyAlignment="1">
      <alignment horizontal="left"/>
    </xf>
    <xf numFmtId="0" fontId="0" fillId="33" borderId="0" xfId="0" applyFill="1">
      <alignment horizontal="left"/>
    </xf>
    <xf numFmtId="0" fontId="16" fillId="0" borderId="0" xfId="0" applyFo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bert Bertram" id="{E0B403E5-ED61-4A88-A705-BEE5CAC57DC5}" userId="S::abertram@co.hernando.fl.us::75288601-9791-43c1-8334-7fe47cfe290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4-12-12T18:27:26.99" personId="{E0B403E5-ED61-4A88-A705-BEE5CAC57DC5}" id="{15835869-4CA6-4DD1-ACE0-FFC8E6825DAC}">
    <text>Sorted by department codes to group expense codes.</text>
  </threadedComment>
  <threadedComment ref="J1" dT="2024-12-16T21:21:26.99" personId="{E0B403E5-ED61-4A88-A705-BEE5CAC57DC5}" id="{ACBF4CE2-B348-470C-8543-0C3CD58B96D1}">
    <text xml:space="preserve">Pasted values from Column K to keep the value when rows are deleted with the next step. 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" dT="2024-12-12T18:27:26.99" personId="{E0B403E5-ED61-4A88-A705-BEE5CAC57DC5}" id="{0C30176C-3135-4EA6-86F8-28F3B7399EE8}">
    <text>Sorted by department codes to group expense codes.</text>
  </threadedComment>
  <threadedComment ref="J1" dT="2024-12-12T18:32:21.41" personId="{E0B403E5-ED61-4A88-A705-BEE5CAC57DC5}" id="{9EADF27C-0052-482F-B81D-0EEEAE9F139B}">
    <text>Grouped balances by department / Account</text>
  </threadedComment>
  <threadedComment ref="K1" dT="2024-12-16T21:21:08.49" personId="{E0B403E5-ED61-4A88-A705-BEE5CAC57DC5}" id="{6F68995B-C1EA-4874-AAB6-2E212CA27DE5}">
    <text>Rounded up for budget purposes.</text>
  </threadedComment>
  <threadedComment ref="L1" dT="2024-12-16T21:21:26.99" personId="{E0B403E5-ED61-4A88-A705-BEE5CAC57DC5}" id="{EC11E228-F0A4-4575-AEFE-85E8C95C5E63}">
    <text xml:space="preserve">Pasted values from Column K to keep the value when rows are deleted with the next step.  </text>
  </threadedComment>
  <threadedComment ref="M1" dT="2024-12-12T17:00:17.72" personId="{E0B403E5-ED61-4A88-A705-BEE5CAC57DC5}" id="{45CD51D4-8087-42E2-84E9-C3B6BC1E165E}">
    <text>Source balances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" dT="2024-12-12T18:27:26.99" personId="{E0B403E5-ED61-4A88-A705-BEE5CAC57DC5}" id="{E64FFA3D-F3A6-485C-9279-BB63D68504AA}">
    <text>Sorted by department codes to group expense codes.</text>
  </threadedComment>
  <threadedComment ref="J1" dT="2024-12-12T18:32:21.41" personId="{E0B403E5-ED61-4A88-A705-BEE5CAC57DC5}" id="{E73DDCE8-7563-44C8-9E99-DB83CD17862B}">
    <text>Grouped balances by department / Account</text>
  </threadedComment>
  <threadedComment ref="K1" dT="2024-12-12T17:00:17.72" personId="{E0B403E5-ED61-4A88-A705-BEE5CAC57DC5}" id="{1B252727-263B-4C7E-A8BB-C7F15BAC8C30}">
    <text>Source balances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J1" dT="2024-12-12T17:00:17.72" personId="{E0B403E5-ED61-4A88-A705-BEE5CAC57DC5}" id="{798A7486-0304-4B4E-B204-3F577F51BECA}">
    <text>Source balances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700BB-1DAC-4E83-818E-519B5768D54A}">
  <sheetPr>
    <tabColor rgb="FF00B050"/>
  </sheetPr>
  <dimension ref="A1:J181"/>
  <sheetViews>
    <sheetView zoomScale="220" zoomScaleNormal="220" workbookViewId="0">
      <pane ySplit="1" topLeftCell="A2" activePane="bottomLeft" state="frozen"/>
      <selection pane="bottomLeft" activeCell="J38" sqref="J38"/>
    </sheetView>
  </sheetViews>
  <sheetFormatPr defaultRowHeight="13.35" customHeight="1" x14ac:dyDescent="0.25"/>
  <cols>
    <col min="1" max="1" width="20.140625" customWidth="1"/>
    <col min="2" max="2" width="17.28515625" customWidth="1"/>
    <col min="3" max="3" width="12.85546875" customWidth="1"/>
    <col min="4" max="4" width="30.42578125" hidden="1" customWidth="1"/>
    <col min="5" max="5" width="37.85546875" hidden="1" customWidth="1"/>
    <col min="6" max="6" width="22.28515625" hidden="1" customWidth="1"/>
    <col min="7" max="7" width="25.42578125" hidden="1" customWidth="1"/>
    <col min="8" max="8" width="30.7109375" hidden="1" customWidth="1"/>
    <col min="9" max="9" width="31.85546875" hidden="1" customWidth="1"/>
    <col min="10" max="10" width="31.85546875" customWidth="1"/>
  </cols>
  <sheetData>
    <row r="1" spans="1:10" ht="32.25" thickBot="1" x14ac:dyDescent="0.3">
      <c r="A1" s="21" t="s">
        <v>0</v>
      </c>
      <c r="B1" s="21" t="s">
        <v>1754</v>
      </c>
      <c r="C1" s="21" t="s">
        <v>1</v>
      </c>
      <c r="D1" s="21" t="s">
        <v>5</v>
      </c>
      <c r="E1" s="21" t="s">
        <v>7</v>
      </c>
      <c r="F1" s="21" t="s">
        <v>8</v>
      </c>
      <c r="G1" s="21" t="s">
        <v>9</v>
      </c>
      <c r="H1" s="21" t="s">
        <v>10</v>
      </c>
      <c r="I1" s="21" t="s">
        <v>12</v>
      </c>
      <c r="J1" s="57" t="s">
        <v>1760</v>
      </c>
    </row>
    <row r="2" spans="1:10" ht="13.35" customHeight="1" x14ac:dyDescent="0.25">
      <c r="A2" s="25" t="s">
        <v>376</v>
      </c>
      <c r="B2" s="26" t="s">
        <v>377</v>
      </c>
      <c r="C2" s="26" t="s">
        <v>312</v>
      </c>
      <c r="D2" s="8" t="s">
        <v>380</v>
      </c>
      <c r="E2" s="9">
        <v>0</v>
      </c>
      <c r="F2" s="9">
        <v>457622</v>
      </c>
      <c r="G2" s="8" t="s">
        <v>381</v>
      </c>
      <c r="H2" s="8" t="s">
        <v>382</v>
      </c>
      <c r="I2" s="9">
        <v>197086.11</v>
      </c>
      <c r="J2" s="34">
        <v>12653329</v>
      </c>
    </row>
    <row r="3" spans="1:10" ht="13.35" customHeight="1" x14ac:dyDescent="0.25">
      <c r="A3" s="45" t="s">
        <v>1508</v>
      </c>
      <c r="B3" s="42" t="s">
        <v>377</v>
      </c>
      <c r="C3" s="42" t="s">
        <v>1509</v>
      </c>
      <c r="D3" s="42" t="s">
        <v>1511</v>
      </c>
      <c r="E3" s="46">
        <v>999999.99</v>
      </c>
      <c r="F3" s="46">
        <v>0</v>
      </c>
      <c r="G3" s="42" t="s">
        <v>1512</v>
      </c>
      <c r="H3" s="42" t="s">
        <v>1513</v>
      </c>
      <c r="I3" s="46">
        <v>946736.09</v>
      </c>
      <c r="J3" s="54">
        <v>1068444</v>
      </c>
    </row>
    <row r="4" spans="1:10" ht="13.35" customHeight="1" thickBot="1" x14ac:dyDescent="0.3">
      <c r="A4" s="27" t="s">
        <v>1600</v>
      </c>
      <c r="B4" s="28" t="s">
        <v>377</v>
      </c>
      <c r="C4" s="28" t="s">
        <v>38</v>
      </c>
      <c r="D4" s="28" t="s">
        <v>894</v>
      </c>
      <c r="E4" s="36">
        <v>45098.96</v>
      </c>
      <c r="F4" s="36">
        <v>0</v>
      </c>
      <c r="G4" s="28" t="s">
        <v>1601</v>
      </c>
      <c r="H4" s="28" t="s">
        <v>895</v>
      </c>
      <c r="I4" s="36">
        <v>10348.44</v>
      </c>
      <c r="J4" s="64">
        <v>34751</v>
      </c>
    </row>
    <row r="5" spans="1:10" ht="13.35" customHeight="1" thickBot="1" x14ac:dyDescent="0.3">
      <c r="A5" s="85" t="s">
        <v>854</v>
      </c>
      <c r="B5" s="86" t="s">
        <v>855</v>
      </c>
      <c r="C5" s="86" t="s">
        <v>471</v>
      </c>
      <c r="D5" s="18" t="s">
        <v>857</v>
      </c>
      <c r="E5" s="19">
        <v>798.62</v>
      </c>
      <c r="F5" s="19">
        <v>0</v>
      </c>
      <c r="G5" s="18" t="s">
        <v>404</v>
      </c>
      <c r="H5" s="18" t="s">
        <v>858</v>
      </c>
      <c r="I5" s="19">
        <v>798.6</v>
      </c>
      <c r="J5" s="87">
        <v>1</v>
      </c>
    </row>
    <row r="6" spans="1:10" ht="13.35" customHeight="1" thickBot="1" x14ac:dyDescent="0.3">
      <c r="A6" s="58" t="s">
        <v>1143</v>
      </c>
      <c r="B6" s="59" t="s">
        <v>1144</v>
      </c>
      <c r="C6" s="59" t="s">
        <v>1145</v>
      </c>
      <c r="D6" s="59" t="s">
        <v>1147</v>
      </c>
      <c r="E6" s="60">
        <v>2624.99</v>
      </c>
      <c r="F6" s="60">
        <v>0</v>
      </c>
      <c r="G6" s="59" t="s">
        <v>1139</v>
      </c>
      <c r="H6" s="59" t="s">
        <v>1148</v>
      </c>
      <c r="I6" s="60">
        <v>1968.75</v>
      </c>
      <c r="J6" s="62">
        <v>657</v>
      </c>
    </row>
    <row r="7" spans="1:10" ht="13.35" customHeight="1" thickBot="1" x14ac:dyDescent="0.3">
      <c r="A7" s="25" t="s">
        <v>123</v>
      </c>
      <c r="B7" s="26" t="s">
        <v>124</v>
      </c>
      <c r="C7" s="26" t="s">
        <v>125</v>
      </c>
      <c r="D7" s="26" t="s">
        <v>127</v>
      </c>
      <c r="E7" s="33">
        <v>62520.3</v>
      </c>
      <c r="F7" s="33">
        <v>0</v>
      </c>
      <c r="G7" s="26" t="s">
        <v>128</v>
      </c>
      <c r="H7" s="26" t="s">
        <v>129</v>
      </c>
      <c r="I7" s="33">
        <v>13947.5</v>
      </c>
      <c r="J7" s="34">
        <v>58573</v>
      </c>
    </row>
    <row r="8" spans="1:10" ht="13.35" customHeight="1" thickBot="1" x14ac:dyDescent="0.3">
      <c r="A8" s="51" t="s">
        <v>715</v>
      </c>
      <c r="B8" s="44" t="s">
        <v>716</v>
      </c>
      <c r="C8" s="44" t="s">
        <v>528</v>
      </c>
      <c r="D8" s="44" t="s">
        <v>718</v>
      </c>
      <c r="E8" s="52">
        <v>2000</v>
      </c>
      <c r="F8" s="52">
        <v>0</v>
      </c>
      <c r="G8" s="44" t="s">
        <v>709</v>
      </c>
      <c r="H8" s="44" t="s">
        <v>719</v>
      </c>
      <c r="I8" s="52">
        <v>0</v>
      </c>
      <c r="J8" s="56">
        <v>29900</v>
      </c>
    </row>
    <row r="9" spans="1:10" ht="13.35" customHeight="1" x14ac:dyDescent="0.25">
      <c r="A9" s="25" t="s">
        <v>425</v>
      </c>
      <c r="B9" s="26" t="s">
        <v>426</v>
      </c>
      <c r="C9" s="26" t="s">
        <v>427</v>
      </c>
      <c r="D9" s="26" t="s">
        <v>373</v>
      </c>
      <c r="E9" s="33">
        <v>1431.46</v>
      </c>
      <c r="F9" s="33">
        <v>0</v>
      </c>
      <c r="G9" s="26" t="s">
        <v>428</v>
      </c>
      <c r="H9" s="26" t="s">
        <v>429</v>
      </c>
      <c r="I9" s="33">
        <v>0</v>
      </c>
      <c r="J9" s="34">
        <v>1432</v>
      </c>
    </row>
    <row r="10" spans="1:10" ht="13.35" customHeight="1" x14ac:dyDescent="0.25">
      <c r="A10" s="45" t="s">
        <v>504</v>
      </c>
      <c r="B10" s="42" t="s">
        <v>426</v>
      </c>
      <c r="C10" s="42" t="s">
        <v>38</v>
      </c>
      <c r="D10" s="42" t="s">
        <v>506</v>
      </c>
      <c r="E10" s="46">
        <v>18000</v>
      </c>
      <c r="F10" s="46">
        <v>0</v>
      </c>
      <c r="G10" s="42" t="s">
        <v>507</v>
      </c>
      <c r="H10" s="42" t="s">
        <v>508</v>
      </c>
      <c r="I10" s="46">
        <v>15382.85</v>
      </c>
      <c r="J10" s="54">
        <v>2618</v>
      </c>
    </row>
    <row r="11" spans="1:10" ht="13.35" customHeight="1" thickBot="1" x14ac:dyDescent="0.3">
      <c r="A11" s="27" t="s">
        <v>948</v>
      </c>
      <c r="B11" s="28" t="s">
        <v>426</v>
      </c>
      <c r="C11" s="28" t="s">
        <v>125</v>
      </c>
      <c r="D11" s="28" t="s">
        <v>950</v>
      </c>
      <c r="E11" s="36">
        <v>17000</v>
      </c>
      <c r="F11" s="36">
        <v>0</v>
      </c>
      <c r="G11" s="28" t="s">
        <v>942</v>
      </c>
      <c r="H11" s="28" t="s">
        <v>951</v>
      </c>
      <c r="I11" s="36">
        <v>13930.86</v>
      </c>
      <c r="J11" s="64">
        <v>3070</v>
      </c>
    </row>
    <row r="12" spans="1:10" ht="13.35" customHeight="1" thickBot="1" x14ac:dyDescent="0.3">
      <c r="A12" s="98" t="s">
        <v>537</v>
      </c>
      <c r="B12" s="99" t="s">
        <v>538</v>
      </c>
      <c r="C12" s="99" t="s">
        <v>172</v>
      </c>
      <c r="D12" s="99" t="s">
        <v>451</v>
      </c>
      <c r="E12" s="100">
        <v>52919.5</v>
      </c>
      <c r="F12" s="100">
        <v>0</v>
      </c>
      <c r="G12" s="99" t="s">
        <v>510</v>
      </c>
      <c r="H12" s="99" t="s">
        <v>539</v>
      </c>
      <c r="I12" s="100">
        <v>38722.5</v>
      </c>
      <c r="J12" s="101">
        <v>14197</v>
      </c>
    </row>
    <row r="13" spans="1:10" ht="13.35" customHeight="1" x14ac:dyDescent="0.25">
      <c r="A13" s="51" t="s">
        <v>369</v>
      </c>
      <c r="B13" s="44" t="s">
        <v>370</v>
      </c>
      <c r="C13" s="44" t="s">
        <v>371</v>
      </c>
      <c r="D13" s="44" t="s">
        <v>373</v>
      </c>
      <c r="E13" s="52">
        <v>1582.18</v>
      </c>
      <c r="F13" s="52">
        <v>0</v>
      </c>
      <c r="G13" s="44" t="s">
        <v>374</v>
      </c>
      <c r="H13" s="44" t="s">
        <v>375</v>
      </c>
      <c r="I13" s="52">
        <v>0</v>
      </c>
      <c r="J13" s="56">
        <v>1583</v>
      </c>
    </row>
    <row r="14" spans="1:10" ht="13.35" customHeight="1" x14ac:dyDescent="0.25">
      <c r="A14" s="31" t="s">
        <v>750</v>
      </c>
      <c r="B14" s="32" t="s">
        <v>370</v>
      </c>
      <c r="C14" s="32" t="s">
        <v>751</v>
      </c>
      <c r="D14" s="32" t="s">
        <v>753</v>
      </c>
      <c r="E14" s="40">
        <v>10000</v>
      </c>
      <c r="F14" s="40">
        <v>0</v>
      </c>
      <c r="G14" s="32" t="s">
        <v>754</v>
      </c>
      <c r="H14" s="32" t="s">
        <v>755</v>
      </c>
      <c r="I14" s="40">
        <v>8003.99</v>
      </c>
      <c r="J14" s="55">
        <v>11976</v>
      </c>
    </row>
    <row r="15" spans="1:10" ht="13.35" customHeight="1" x14ac:dyDescent="0.25">
      <c r="A15" s="45" t="s">
        <v>992</v>
      </c>
      <c r="B15" s="42" t="s">
        <v>370</v>
      </c>
      <c r="C15" s="42" t="s">
        <v>38</v>
      </c>
      <c r="D15" s="42" t="s">
        <v>994</v>
      </c>
      <c r="E15" s="46">
        <v>27000</v>
      </c>
      <c r="F15" s="46">
        <v>-23100</v>
      </c>
      <c r="G15" s="42" t="s">
        <v>995</v>
      </c>
      <c r="H15" s="42" t="s">
        <v>996</v>
      </c>
      <c r="I15" s="46">
        <v>0</v>
      </c>
      <c r="J15" s="54">
        <v>10800</v>
      </c>
    </row>
    <row r="16" spans="1:10" ht="13.35" customHeight="1" x14ac:dyDescent="0.25">
      <c r="A16" s="31" t="s">
        <v>1078</v>
      </c>
      <c r="B16" s="32" t="s">
        <v>370</v>
      </c>
      <c r="C16" s="32" t="s">
        <v>274</v>
      </c>
      <c r="D16" s="32" t="s">
        <v>314</v>
      </c>
      <c r="E16" s="40">
        <v>246000</v>
      </c>
      <c r="F16" s="40">
        <v>0</v>
      </c>
      <c r="G16" s="32" t="s">
        <v>1079</v>
      </c>
      <c r="H16" s="32" t="s">
        <v>710</v>
      </c>
      <c r="I16" s="40">
        <v>36900</v>
      </c>
      <c r="J16" s="55">
        <v>284943</v>
      </c>
    </row>
    <row r="17" spans="1:10" ht="13.35" customHeight="1" x14ac:dyDescent="0.25">
      <c r="A17" s="45" t="s">
        <v>1183</v>
      </c>
      <c r="B17" s="42" t="s">
        <v>370</v>
      </c>
      <c r="C17" s="42" t="s">
        <v>386</v>
      </c>
      <c r="D17" s="42" t="s">
        <v>1185</v>
      </c>
      <c r="E17" s="46">
        <v>10000</v>
      </c>
      <c r="F17" s="46">
        <v>0</v>
      </c>
      <c r="G17" s="42" t="s">
        <v>1186</v>
      </c>
      <c r="H17" s="42" t="s">
        <v>1187</v>
      </c>
      <c r="I17" s="46">
        <v>9732.3799999999992</v>
      </c>
      <c r="J17" s="54">
        <v>268</v>
      </c>
    </row>
    <row r="18" spans="1:10" ht="13.35" customHeight="1" x14ac:dyDescent="0.25">
      <c r="A18" s="31" t="s">
        <v>1408</v>
      </c>
      <c r="B18" s="32" t="s">
        <v>370</v>
      </c>
      <c r="C18" s="32" t="s">
        <v>751</v>
      </c>
      <c r="D18" s="32" t="s">
        <v>1410</v>
      </c>
      <c r="E18" s="40">
        <v>40105.03</v>
      </c>
      <c r="F18" s="40">
        <v>0</v>
      </c>
      <c r="G18" s="32" t="s">
        <v>1398</v>
      </c>
      <c r="H18" s="32" t="s">
        <v>1411</v>
      </c>
      <c r="I18" s="40">
        <v>0</v>
      </c>
      <c r="J18" s="55">
        <v>47139</v>
      </c>
    </row>
    <row r="19" spans="1:10" ht="13.35" customHeight="1" thickBot="1" x14ac:dyDescent="0.3">
      <c r="A19" s="48" t="s">
        <v>1501</v>
      </c>
      <c r="B19" s="43" t="s">
        <v>370</v>
      </c>
      <c r="C19" s="43" t="s">
        <v>649</v>
      </c>
      <c r="D19" s="43" t="s">
        <v>1241</v>
      </c>
      <c r="E19" s="49">
        <v>21192.15</v>
      </c>
      <c r="F19" s="49">
        <v>0</v>
      </c>
      <c r="G19" s="43" t="s">
        <v>670</v>
      </c>
      <c r="H19" s="43" t="s">
        <v>1502</v>
      </c>
      <c r="I19" s="49">
        <v>0</v>
      </c>
      <c r="J19" s="65">
        <v>21193</v>
      </c>
    </row>
    <row r="20" spans="1:10" ht="13.35" customHeight="1" x14ac:dyDescent="0.25">
      <c r="A20" s="25" t="s">
        <v>317</v>
      </c>
      <c r="B20" s="26" t="s">
        <v>318</v>
      </c>
      <c r="C20" s="26" t="s">
        <v>125</v>
      </c>
      <c r="D20" s="26" t="s">
        <v>320</v>
      </c>
      <c r="E20" s="33">
        <v>2000</v>
      </c>
      <c r="F20" s="33">
        <v>0</v>
      </c>
      <c r="G20" s="26" t="s">
        <v>315</v>
      </c>
      <c r="H20" s="26" t="s">
        <v>321</v>
      </c>
      <c r="I20" s="33">
        <v>0</v>
      </c>
      <c r="J20" s="34">
        <v>10815</v>
      </c>
    </row>
    <row r="21" spans="1:10" ht="13.35" customHeight="1" thickBot="1" x14ac:dyDescent="0.3">
      <c r="A21" s="45" t="s">
        <v>1358</v>
      </c>
      <c r="B21" s="42" t="s">
        <v>318</v>
      </c>
      <c r="C21" s="42" t="s">
        <v>1359</v>
      </c>
      <c r="D21" s="42" t="s">
        <v>1361</v>
      </c>
      <c r="E21" s="46">
        <v>15210</v>
      </c>
      <c r="F21" s="46">
        <v>0</v>
      </c>
      <c r="G21" s="42" t="s">
        <v>1173</v>
      </c>
      <c r="H21" s="42" t="s">
        <v>1362</v>
      </c>
      <c r="I21" s="46">
        <v>0</v>
      </c>
      <c r="J21" s="54">
        <v>18660</v>
      </c>
    </row>
    <row r="22" spans="1:10" ht="13.35" customHeight="1" x14ac:dyDescent="0.25">
      <c r="A22" s="25" t="s">
        <v>469</v>
      </c>
      <c r="B22" s="26" t="s">
        <v>470</v>
      </c>
      <c r="C22" s="26" t="s">
        <v>471</v>
      </c>
      <c r="D22" s="26" t="s">
        <v>473</v>
      </c>
      <c r="E22" s="33">
        <v>354.63</v>
      </c>
      <c r="F22" s="33">
        <v>0</v>
      </c>
      <c r="G22" s="26" t="s">
        <v>467</v>
      </c>
      <c r="H22" s="26" t="s">
        <v>474</v>
      </c>
      <c r="I22" s="33">
        <v>0</v>
      </c>
      <c r="J22" s="34">
        <v>355</v>
      </c>
    </row>
    <row r="23" spans="1:10" ht="13.35" customHeight="1" thickBot="1" x14ac:dyDescent="0.3">
      <c r="A23" s="45" t="s">
        <v>476</v>
      </c>
      <c r="B23" s="42" t="s">
        <v>470</v>
      </c>
      <c r="C23" s="42" t="s">
        <v>477</v>
      </c>
      <c r="D23" s="42" t="s">
        <v>473</v>
      </c>
      <c r="E23" s="46">
        <v>69</v>
      </c>
      <c r="F23" s="46">
        <v>0</v>
      </c>
      <c r="G23" s="42" t="s">
        <v>467</v>
      </c>
      <c r="H23" s="42" t="s">
        <v>478</v>
      </c>
      <c r="I23" s="46">
        <v>0</v>
      </c>
      <c r="J23" s="54">
        <v>549</v>
      </c>
    </row>
    <row r="24" spans="1:10" ht="13.35" customHeight="1" thickBot="1" x14ac:dyDescent="0.3">
      <c r="A24" s="25" t="s">
        <v>1314</v>
      </c>
      <c r="B24" s="26" t="s">
        <v>1315</v>
      </c>
      <c r="C24" s="26" t="s">
        <v>1316</v>
      </c>
      <c r="D24" s="26" t="s">
        <v>1318</v>
      </c>
      <c r="E24" s="33">
        <v>35200</v>
      </c>
      <c r="F24" s="33">
        <v>0</v>
      </c>
      <c r="G24" s="26" t="s">
        <v>1304</v>
      </c>
      <c r="H24" s="26" t="s">
        <v>1319</v>
      </c>
      <c r="I24" s="33">
        <v>17600</v>
      </c>
      <c r="J24" s="34">
        <v>84700</v>
      </c>
    </row>
    <row r="25" spans="1:10" ht="13.35" customHeight="1" x14ac:dyDescent="0.25">
      <c r="A25" s="51" t="s">
        <v>88</v>
      </c>
      <c r="B25" s="44" t="s">
        <v>89</v>
      </c>
      <c r="C25" s="44" t="s">
        <v>38</v>
      </c>
      <c r="D25" s="44" t="s">
        <v>91</v>
      </c>
      <c r="E25" s="52">
        <v>6440</v>
      </c>
      <c r="F25" s="52">
        <v>0</v>
      </c>
      <c r="G25" s="44" t="s">
        <v>92</v>
      </c>
      <c r="H25" s="44" t="s">
        <v>93</v>
      </c>
      <c r="I25" s="52">
        <v>6118</v>
      </c>
      <c r="J25" s="56">
        <v>444376</v>
      </c>
    </row>
    <row r="26" spans="1:10" ht="13.35" customHeight="1" x14ac:dyDescent="0.25">
      <c r="A26" s="31" t="s">
        <v>348</v>
      </c>
      <c r="B26" s="32" t="s">
        <v>89</v>
      </c>
      <c r="C26" s="32" t="s">
        <v>312</v>
      </c>
      <c r="D26" s="32" t="s">
        <v>351</v>
      </c>
      <c r="E26" s="40">
        <v>18550</v>
      </c>
      <c r="F26" s="40">
        <v>0</v>
      </c>
      <c r="G26" s="32" t="s">
        <v>352</v>
      </c>
      <c r="H26" s="32" t="s">
        <v>353</v>
      </c>
      <c r="I26" s="40">
        <v>0</v>
      </c>
      <c r="J26" s="55">
        <v>716906</v>
      </c>
    </row>
    <row r="27" spans="1:10" ht="13.35" customHeight="1" thickBot="1" x14ac:dyDescent="0.3">
      <c r="A27" s="45" t="s">
        <v>711</v>
      </c>
      <c r="B27" s="42" t="s">
        <v>89</v>
      </c>
      <c r="C27" s="42" t="s">
        <v>649</v>
      </c>
      <c r="D27" s="42" t="s">
        <v>713</v>
      </c>
      <c r="E27" s="46">
        <v>16336.48</v>
      </c>
      <c r="F27" s="46">
        <v>0</v>
      </c>
      <c r="G27" s="42" t="s">
        <v>709</v>
      </c>
      <c r="H27" s="42" t="s">
        <v>714</v>
      </c>
      <c r="I27" s="46">
        <v>0</v>
      </c>
      <c r="J27" s="54">
        <v>366869</v>
      </c>
    </row>
    <row r="28" spans="1:10" ht="13.35" customHeight="1" x14ac:dyDescent="0.25">
      <c r="A28" s="93" t="s">
        <v>406</v>
      </c>
      <c r="B28" s="94" t="s">
        <v>407</v>
      </c>
      <c r="C28" s="94" t="s">
        <v>38</v>
      </c>
      <c r="D28" s="94" t="s">
        <v>79</v>
      </c>
      <c r="E28" s="95">
        <v>6520</v>
      </c>
      <c r="F28" s="95">
        <v>0</v>
      </c>
      <c r="G28" s="94" t="s">
        <v>409</v>
      </c>
      <c r="H28" s="94" t="s">
        <v>410</v>
      </c>
      <c r="I28" s="95">
        <v>4890</v>
      </c>
      <c r="J28" s="96">
        <v>46172</v>
      </c>
    </row>
    <row r="29" spans="1:10" ht="13.35" customHeight="1" thickBot="1" x14ac:dyDescent="0.3">
      <c r="A29" s="31" t="s">
        <v>1208</v>
      </c>
      <c r="B29" s="32" t="s">
        <v>407</v>
      </c>
      <c r="C29" s="32" t="s">
        <v>312</v>
      </c>
      <c r="D29" s="32" t="s">
        <v>1210</v>
      </c>
      <c r="E29" s="40">
        <v>65718</v>
      </c>
      <c r="F29" s="40">
        <v>0</v>
      </c>
      <c r="G29" s="32" t="s">
        <v>1206</v>
      </c>
      <c r="H29" s="32" t="s">
        <v>1211</v>
      </c>
      <c r="I29" s="40">
        <v>0</v>
      </c>
      <c r="J29" s="55">
        <v>105978</v>
      </c>
    </row>
    <row r="30" spans="1:10" ht="13.35" customHeight="1" x14ac:dyDescent="0.25">
      <c r="A30" s="25" t="s">
        <v>1333</v>
      </c>
      <c r="B30" s="26" t="s">
        <v>1334</v>
      </c>
      <c r="C30" s="26" t="s">
        <v>528</v>
      </c>
      <c r="D30" s="26" t="s">
        <v>113</v>
      </c>
      <c r="E30" s="33">
        <v>5000</v>
      </c>
      <c r="F30" s="33">
        <v>0</v>
      </c>
      <c r="G30" s="26" t="s">
        <v>1331</v>
      </c>
      <c r="H30" s="26" t="s">
        <v>1335</v>
      </c>
      <c r="I30" s="33">
        <v>2112.5</v>
      </c>
      <c r="J30" s="34">
        <v>49348</v>
      </c>
    </row>
    <row r="31" spans="1:10" ht="13.35" customHeight="1" thickBot="1" x14ac:dyDescent="0.3">
      <c r="A31" s="45" t="s">
        <v>1346</v>
      </c>
      <c r="B31" s="42" t="s">
        <v>1334</v>
      </c>
      <c r="C31" s="42" t="s">
        <v>392</v>
      </c>
      <c r="D31" s="42" t="s">
        <v>1310</v>
      </c>
      <c r="E31" s="46">
        <v>1151.52</v>
      </c>
      <c r="F31" s="46">
        <v>0</v>
      </c>
      <c r="G31" s="42" t="s">
        <v>1173</v>
      </c>
      <c r="H31" s="42" t="s">
        <v>1313</v>
      </c>
      <c r="I31" s="46">
        <v>0</v>
      </c>
      <c r="J31" s="54">
        <v>51532</v>
      </c>
    </row>
    <row r="32" spans="1:10" ht="13.35" customHeight="1" thickBot="1" x14ac:dyDescent="0.3">
      <c r="A32" s="98" t="s">
        <v>1419</v>
      </c>
      <c r="B32" s="99" t="s">
        <v>1420</v>
      </c>
      <c r="C32" s="99" t="s">
        <v>274</v>
      </c>
      <c r="D32" s="99" t="s">
        <v>1423</v>
      </c>
      <c r="E32" s="100">
        <v>7500</v>
      </c>
      <c r="F32" s="100">
        <v>0</v>
      </c>
      <c r="G32" s="99" t="s">
        <v>1424</v>
      </c>
      <c r="H32" s="99" t="s">
        <v>1425</v>
      </c>
      <c r="I32" s="100">
        <v>0</v>
      </c>
      <c r="J32" s="101">
        <v>7500</v>
      </c>
    </row>
    <row r="33" spans="1:10" ht="13.35" customHeight="1" thickBot="1" x14ac:dyDescent="0.3">
      <c r="A33" s="29" t="s">
        <v>363</v>
      </c>
      <c r="B33" s="30" t="s">
        <v>364</v>
      </c>
      <c r="C33" s="30" t="s">
        <v>38</v>
      </c>
      <c r="D33" s="30" t="s">
        <v>366</v>
      </c>
      <c r="E33" s="38">
        <v>19519.5</v>
      </c>
      <c r="F33" s="38">
        <v>0</v>
      </c>
      <c r="G33" s="30" t="s">
        <v>367</v>
      </c>
      <c r="H33" s="30" t="s">
        <v>368</v>
      </c>
      <c r="I33" s="38">
        <v>16266.2</v>
      </c>
      <c r="J33" s="63">
        <v>3254</v>
      </c>
    </row>
    <row r="34" spans="1:10" ht="13.35" customHeight="1" x14ac:dyDescent="0.25">
      <c r="A34" s="51" t="s">
        <v>214</v>
      </c>
      <c r="B34" s="44" t="s">
        <v>215</v>
      </c>
      <c r="C34" s="44" t="s">
        <v>38</v>
      </c>
      <c r="D34" s="44" t="s">
        <v>218</v>
      </c>
      <c r="E34" s="52">
        <v>7680</v>
      </c>
      <c r="F34" s="52">
        <v>0</v>
      </c>
      <c r="G34" s="44" t="s">
        <v>219</v>
      </c>
      <c r="H34" s="44" t="s">
        <v>220</v>
      </c>
      <c r="I34" s="52">
        <v>4200</v>
      </c>
      <c r="J34" s="56">
        <v>30780</v>
      </c>
    </row>
    <row r="35" spans="1:10" ht="13.35" customHeight="1" thickBot="1" x14ac:dyDescent="0.3">
      <c r="A35" s="89" t="s">
        <v>726</v>
      </c>
      <c r="B35" s="90" t="s">
        <v>215</v>
      </c>
      <c r="C35" s="90" t="s">
        <v>649</v>
      </c>
      <c r="D35" s="90" t="s">
        <v>713</v>
      </c>
      <c r="E35" s="91">
        <v>16336.48</v>
      </c>
      <c r="F35" s="91">
        <v>0</v>
      </c>
      <c r="G35" s="90" t="s">
        <v>727</v>
      </c>
      <c r="H35" s="90" t="s">
        <v>714</v>
      </c>
      <c r="I35" s="91">
        <v>0</v>
      </c>
      <c r="J35" s="103">
        <v>16337</v>
      </c>
    </row>
    <row r="36" spans="1:10" ht="13.35" customHeight="1" x14ac:dyDescent="0.25">
      <c r="A36" s="25" t="s">
        <v>448</v>
      </c>
      <c r="B36" s="26" t="s">
        <v>449</v>
      </c>
      <c r="C36" s="26" t="s">
        <v>125</v>
      </c>
      <c r="D36" s="26" t="s">
        <v>451</v>
      </c>
      <c r="E36" s="33">
        <v>12280</v>
      </c>
      <c r="F36" s="33">
        <v>0</v>
      </c>
      <c r="G36" s="26" t="s">
        <v>452</v>
      </c>
      <c r="H36" s="26" t="s">
        <v>453</v>
      </c>
      <c r="I36" s="33">
        <v>11755</v>
      </c>
      <c r="J36" s="34">
        <v>1895</v>
      </c>
    </row>
    <row r="37" spans="1:10" ht="13.35" customHeight="1" x14ac:dyDescent="0.25">
      <c r="A37" s="45" t="s">
        <v>648</v>
      </c>
      <c r="B37" s="42" t="s">
        <v>449</v>
      </c>
      <c r="C37" s="42" t="s">
        <v>649</v>
      </c>
      <c r="D37" s="42" t="s">
        <v>651</v>
      </c>
      <c r="E37" s="46">
        <v>1160</v>
      </c>
      <c r="F37" s="46">
        <v>0</v>
      </c>
      <c r="G37" s="42" t="s">
        <v>647</v>
      </c>
      <c r="H37" s="42" t="s">
        <v>652</v>
      </c>
      <c r="I37" s="46">
        <v>0</v>
      </c>
      <c r="J37" s="54">
        <v>210232</v>
      </c>
    </row>
    <row r="38" spans="1:10" ht="13.35" customHeight="1" x14ac:dyDescent="0.25">
      <c r="A38" s="66" t="s">
        <v>788</v>
      </c>
      <c r="B38" s="67" t="s">
        <v>449</v>
      </c>
      <c r="C38" s="67" t="s">
        <v>789</v>
      </c>
      <c r="D38" s="67" t="s">
        <v>791</v>
      </c>
      <c r="E38" s="68">
        <v>343.58</v>
      </c>
      <c r="F38" s="68">
        <v>-28.64</v>
      </c>
      <c r="G38" s="67" t="s">
        <v>792</v>
      </c>
      <c r="H38" s="67" t="s">
        <v>793</v>
      </c>
      <c r="I38" s="68">
        <v>314.93</v>
      </c>
      <c r="J38" s="69">
        <v>1</v>
      </c>
    </row>
    <row r="39" spans="1:10" ht="13.35" customHeight="1" x14ac:dyDescent="0.25">
      <c r="A39" s="45" t="s">
        <v>1249</v>
      </c>
      <c r="B39" s="42" t="s">
        <v>449</v>
      </c>
      <c r="C39" s="42" t="s">
        <v>1250</v>
      </c>
      <c r="D39" s="42" t="s">
        <v>1252</v>
      </c>
      <c r="E39" s="46">
        <v>26910</v>
      </c>
      <c r="F39" s="46">
        <v>0</v>
      </c>
      <c r="G39" s="42" t="s">
        <v>1253</v>
      </c>
      <c r="H39" s="42" t="s">
        <v>1254</v>
      </c>
      <c r="I39" s="46">
        <v>24570</v>
      </c>
      <c r="J39" s="54">
        <v>4316</v>
      </c>
    </row>
    <row r="40" spans="1:10" ht="13.35" customHeight="1" x14ac:dyDescent="0.25">
      <c r="A40" s="31" t="s">
        <v>1256</v>
      </c>
      <c r="B40" s="32" t="s">
        <v>449</v>
      </c>
      <c r="C40" s="32" t="s">
        <v>38</v>
      </c>
      <c r="D40" s="32" t="s">
        <v>1258</v>
      </c>
      <c r="E40" s="40">
        <v>675</v>
      </c>
      <c r="F40" s="40">
        <v>0</v>
      </c>
      <c r="G40" s="32" t="s">
        <v>1259</v>
      </c>
      <c r="H40" s="32" t="s">
        <v>1260</v>
      </c>
      <c r="I40" s="40">
        <v>0</v>
      </c>
      <c r="J40" s="55">
        <v>37267</v>
      </c>
    </row>
    <row r="41" spans="1:10" ht="13.35" customHeight="1" thickBot="1" x14ac:dyDescent="0.3">
      <c r="A41" s="48" t="s">
        <v>1522</v>
      </c>
      <c r="B41" s="43" t="s">
        <v>449</v>
      </c>
      <c r="C41" s="43" t="s">
        <v>1523</v>
      </c>
      <c r="D41" s="43" t="s">
        <v>1526</v>
      </c>
      <c r="E41" s="49">
        <v>112320</v>
      </c>
      <c r="F41" s="49">
        <v>5113.93</v>
      </c>
      <c r="G41" s="43" t="s">
        <v>1527</v>
      </c>
      <c r="H41" s="43" t="s">
        <v>1528</v>
      </c>
      <c r="I41" s="49">
        <v>85141.95</v>
      </c>
      <c r="J41" s="65">
        <v>32292</v>
      </c>
    </row>
    <row r="42" spans="1:10" ht="13.35" customHeight="1" x14ac:dyDescent="0.25">
      <c r="A42" s="25" t="s">
        <v>29</v>
      </c>
      <c r="B42" s="26" t="s">
        <v>30</v>
      </c>
      <c r="C42" s="26" t="s">
        <v>31</v>
      </c>
      <c r="D42" s="26" t="s">
        <v>33</v>
      </c>
      <c r="E42" s="33">
        <v>248116.2</v>
      </c>
      <c r="F42" s="33">
        <v>0</v>
      </c>
      <c r="G42" s="26" t="s">
        <v>34</v>
      </c>
      <c r="H42" s="26" t="s">
        <v>35</v>
      </c>
      <c r="I42" s="33">
        <v>245768.38</v>
      </c>
      <c r="J42" s="34">
        <v>2348</v>
      </c>
    </row>
    <row r="43" spans="1:10" ht="13.35" customHeight="1" thickBot="1" x14ac:dyDescent="0.3">
      <c r="A43" s="45" t="s">
        <v>37</v>
      </c>
      <c r="B43" s="42" t="s">
        <v>30</v>
      </c>
      <c r="C43" s="42" t="s">
        <v>38</v>
      </c>
      <c r="D43" s="42" t="s">
        <v>33</v>
      </c>
      <c r="E43" s="46">
        <v>76678.5</v>
      </c>
      <c r="F43" s="46">
        <v>0</v>
      </c>
      <c r="G43" s="42" t="s">
        <v>39</v>
      </c>
      <c r="H43" s="42" t="s">
        <v>40</v>
      </c>
      <c r="I43" s="46">
        <v>73771.600000000006</v>
      </c>
      <c r="J43" s="54">
        <v>282303</v>
      </c>
    </row>
    <row r="44" spans="1:10" ht="13.35" customHeight="1" x14ac:dyDescent="0.25">
      <c r="A44" s="25" t="s">
        <v>41</v>
      </c>
      <c r="B44" s="26" t="s">
        <v>42</v>
      </c>
      <c r="C44" s="26" t="s">
        <v>43</v>
      </c>
      <c r="D44" s="26" t="s">
        <v>45</v>
      </c>
      <c r="E44" s="33">
        <v>16983.46</v>
      </c>
      <c r="F44" s="33">
        <v>0</v>
      </c>
      <c r="G44" s="26" t="s">
        <v>46</v>
      </c>
      <c r="H44" s="26" t="s">
        <v>47</v>
      </c>
      <c r="I44" s="33">
        <v>8491.73</v>
      </c>
      <c r="J44" s="34">
        <v>355676</v>
      </c>
    </row>
    <row r="45" spans="1:10" ht="13.35" customHeight="1" thickBot="1" x14ac:dyDescent="0.3">
      <c r="A45" s="70" t="s">
        <v>1015</v>
      </c>
      <c r="B45" s="71" t="s">
        <v>42</v>
      </c>
      <c r="C45" s="71" t="s">
        <v>386</v>
      </c>
      <c r="D45" s="71" t="s">
        <v>1017</v>
      </c>
      <c r="E45" s="72">
        <v>1200</v>
      </c>
      <c r="F45" s="72">
        <v>0</v>
      </c>
      <c r="G45" s="71" t="s">
        <v>1006</v>
      </c>
      <c r="H45" s="71" t="s">
        <v>1018</v>
      </c>
      <c r="I45" s="72">
        <v>0</v>
      </c>
      <c r="J45" s="74">
        <v>18830</v>
      </c>
    </row>
    <row r="46" spans="1:10" ht="13.35" customHeight="1" thickBot="1" x14ac:dyDescent="0.3">
      <c r="A46" s="98" t="s">
        <v>1584</v>
      </c>
      <c r="B46" s="99" t="s">
        <v>1585</v>
      </c>
      <c r="C46" s="99" t="s">
        <v>38</v>
      </c>
      <c r="D46" s="99" t="s">
        <v>1582</v>
      </c>
      <c r="E46" s="100">
        <v>4799.72</v>
      </c>
      <c r="F46" s="100">
        <v>0</v>
      </c>
      <c r="G46" s="99" t="s">
        <v>404</v>
      </c>
      <c r="H46" s="99" t="s">
        <v>1586</v>
      </c>
      <c r="I46" s="100">
        <v>4739</v>
      </c>
      <c r="J46" s="101">
        <v>61</v>
      </c>
    </row>
    <row r="47" spans="1:10" ht="13.35" customHeight="1" thickBot="1" x14ac:dyDescent="0.3">
      <c r="A47" s="29" t="s">
        <v>457</v>
      </c>
      <c r="B47" s="30" t="s">
        <v>458</v>
      </c>
      <c r="C47" s="30" t="s">
        <v>459</v>
      </c>
      <c r="D47" s="30" t="s">
        <v>461</v>
      </c>
      <c r="E47" s="38">
        <v>5653.74</v>
      </c>
      <c r="F47" s="38">
        <v>0</v>
      </c>
      <c r="G47" s="30" t="s">
        <v>462</v>
      </c>
      <c r="H47" s="30" t="s">
        <v>463</v>
      </c>
      <c r="I47" s="38">
        <v>0</v>
      </c>
      <c r="J47" s="63">
        <v>5654</v>
      </c>
    </row>
    <row r="48" spans="1:10" ht="13.35" customHeight="1" thickBot="1" x14ac:dyDescent="0.3">
      <c r="A48" s="51" t="s">
        <v>1267</v>
      </c>
      <c r="B48" s="44" t="s">
        <v>1268</v>
      </c>
      <c r="C48" s="44" t="s">
        <v>427</v>
      </c>
      <c r="D48" s="44" t="s">
        <v>373</v>
      </c>
      <c r="E48" s="52">
        <v>9798.85</v>
      </c>
      <c r="F48" s="52">
        <v>0</v>
      </c>
      <c r="G48" s="44" t="s">
        <v>1269</v>
      </c>
      <c r="H48" s="44" t="s">
        <v>1270</v>
      </c>
      <c r="I48" s="52">
        <v>0</v>
      </c>
      <c r="J48" s="56">
        <v>11577</v>
      </c>
    </row>
    <row r="49" spans="1:10" ht="13.35" customHeight="1" thickBot="1" x14ac:dyDescent="0.3">
      <c r="A49" s="29" t="s">
        <v>29</v>
      </c>
      <c r="B49" s="30" t="s">
        <v>36</v>
      </c>
      <c r="C49" s="30" t="s">
        <v>31</v>
      </c>
      <c r="D49" s="30" t="s">
        <v>33</v>
      </c>
      <c r="E49" s="38">
        <v>165410.79999999999</v>
      </c>
      <c r="F49" s="38">
        <v>0</v>
      </c>
      <c r="G49" s="30" t="s">
        <v>34</v>
      </c>
      <c r="H49" s="30" t="s">
        <v>35</v>
      </c>
      <c r="I49" s="38">
        <v>163845.60999999999</v>
      </c>
      <c r="J49" s="63">
        <v>1566</v>
      </c>
    </row>
    <row r="50" spans="1:10" ht="13.35" customHeight="1" x14ac:dyDescent="0.25">
      <c r="A50" s="51" t="s">
        <v>384</v>
      </c>
      <c r="B50" s="44" t="s">
        <v>385</v>
      </c>
      <c r="C50" s="44" t="s">
        <v>386</v>
      </c>
      <c r="D50" s="44" t="s">
        <v>388</v>
      </c>
      <c r="E50" s="52">
        <v>1367.15</v>
      </c>
      <c r="F50" s="52">
        <v>0</v>
      </c>
      <c r="G50" s="44" t="s">
        <v>389</v>
      </c>
      <c r="H50" s="44" t="s">
        <v>390</v>
      </c>
      <c r="I50" s="52">
        <v>1197.2</v>
      </c>
      <c r="J50" s="56">
        <v>170</v>
      </c>
    </row>
    <row r="51" spans="1:10" ht="13.35" customHeight="1" x14ac:dyDescent="0.25">
      <c r="A51" s="31" t="s">
        <v>391</v>
      </c>
      <c r="B51" s="32" t="s">
        <v>385</v>
      </c>
      <c r="C51" s="32" t="s">
        <v>392</v>
      </c>
      <c r="D51" s="32" t="s">
        <v>388</v>
      </c>
      <c r="E51" s="40">
        <v>5675.23</v>
      </c>
      <c r="F51" s="40">
        <v>0</v>
      </c>
      <c r="G51" s="32" t="s">
        <v>393</v>
      </c>
      <c r="H51" s="32" t="s">
        <v>394</v>
      </c>
      <c r="I51" s="40">
        <v>0</v>
      </c>
      <c r="J51" s="55">
        <v>5676</v>
      </c>
    </row>
    <row r="52" spans="1:10" ht="13.35" customHeight="1" x14ac:dyDescent="0.25">
      <c r="A52" s="31" t="s">
        <v>1290</v>
      </c>
      <c r="B52" s="32" t="s">
        <v>385</v>
      </c>
      <c r="C52" s="32" t="s">
        <v>392</v>
      </c>
      <c r="D52" s="32" t="s">
        <v>1288</v>
      </c>
      <c r="E52" s="40">
        <v>9066.66</v>
      </c>
      <c r="F52" s="40">
        <v>0</v>
      </c>
      <c r="G52" s="32" t="s">
        <v>1284</v>
      </c>
      <c r="H52" s="32" t="s">
        <v>1291</v>
      </c>
      <c r="I52" s="40">
        <v>0</v>
      </c>
      <c r="J52" s="55">
        <v>9067</v>
      </c>
    </row>
    <row r="53" spans="1:10" ht="13.35" customHeight="1" x14ac:dyDescent="0.25">
      <c r="A53" s="45" t="s">
        <v>1172</v>
      </c>
      <c r="B53" s="42" t="s">
        <v>385</v>
      </c>
      <c r="C53" s="42" t="s">
        <v>38</v>
      </c>
      <c r="D53" s="42" t="s">
        <v>33</v>
      </c>
      <c r="E53" s="46">
        <v>44850</v>
      </c>
      <c r="F53" s="46">
        <v>0</v>
      </c>
      <c r="G53" s="42" t="s">
        <v>1173</v>
      </c>
      <c r="H53" s="42" t="s">
        <v>1174</v>
      </c>
      <c r="I53" s="46">
        <v>0</v>
      </c>
      <c r="J53" s="54">
        <v>70230</v>
      </c>
    </row>
    <row r="54" spans="1:10" ht="13.35" customHeight="1" x14ac:dyDescent="0.25">
      <c r="A54" s="31" t="s">
        <v>1286</v>
      </c>
      <c r="B54" s="32" t="s">
        <v>385</v>
      </c>
      <c r="C54" s="32" t="s">
        <v>459</v>
      </c>
      <c r="D54" s="32" t="s">
        <v>1288</v>
      </c>
      <c r="E54" s="40">
        <v>9200</v>
      </c>
      <c r="F54" s="40">
        <v>0</v>
      </c>
      <c r="G54" s="32" t="s">
        <v>1284</v>
      </c>
      <c r="H54" s="32" t="s">
        <v>1289</v>
      </c>
      <c r="I54" s="40">
        <v>0</v>
      </c>
      <c r="J54" s="55">
        <v>9200</v>
      </c>
    </row>
    <row r="55" spans="1:10" ht="13.35" customHeight="1" x14ac:dyDescent="0.25">
      <c r="A55" s="80" t="s">
        <v>1292</v>
      </c>
      <c r="B55" s="81" t="s">
        <v>385</v>
      </c>
      <c r="C55" s="81" t="s">
        <v>1145</v>
      </c>
      <c r="D55" s="81" t="s">
        <v>1288</v>
      </c>
      <c r="E55" s="82">
        <v>1200.0899999999999</v>
      </c>
      <c r="F55" s="82">
        <v>0</v>
      </c>
      <c r="G55" s="81" t="s">
        <v>1284</v>
      </c>
      <c r="H55" s="81" t="s">
        <v>1293</v>
      </c>
      <c r="I55" s="82">
        <v>0</v>
      </c>
      <c r="J55" s="83">
        <v>1201</v>
      </c>
    </row>
    <row r="56" spans="1:10" ht="13.35" customHeight="1" x14ac:dyDescent="0.25">
      <c r="A56" s="45" t="s">
        <v>1320</v>
      </c>
      <c r="B56" s="42" t="s">
        <v>385</v>
      </c>
      <c r="C56" s="42" t="s">
        <v>649</v>
      </c>
      <c r="D56" s="42" t="s">
        <v>894</v>
      </c>
      <c r="E56" s="46">
        <v>3086.43</v>
      </c>
      <c r="F56" s="46">
        <v>0</v>
      </c>
      <c r="G56" s="42" t="s">
        <v>1304</v>
      </c>
      <c r="H56" s="42" t="s">
        <v>1322</v>
      </c>
      <c r="I56" s="46">
        <v>0</v>
      </c>
      <c r="J56" s="54">
        <v>194612</v>
      </c>
    </row>
    <row r="57" spans="1:10" ht="13.35" customHeight="1" x14ac:dyDescent="0.25">
      <c r="A57" s="31" t="s">
        <v>1404</v>
      </c>
      <c r="B57" s="32" t="s">
        <v>385</v>
      </c>
      <c r="C57" s="32" t="s">
        <v>125</v>
      </c>
      <c r="D57" s="32" t="s">
        <v>1406</v>
      </c>
      <c r="E57" s="40">
        <v>10000</v>
      </c>
      <c r="F57" s="40">
        <v>0</v>
      </c>
      <c r="G57" s="32" t="s">
        <v>1398</v>
      </c>
      <c r="H57" s="32" t="s">
        <v>1407</v>
      </c>
      <c r="I57" s="40">
        <v>0</v>
      </c>
      <c r="J57" s="55">
        <v>10000</v>
      </c>
    </row>
    <row r="58" spans="1:10" ht="13.35" customHeight="1" thickBot="1" x14ac:dyDescent="0.3">
      <c r="A58" s="48" t="s">
        <v>1522</v>
      </c>
      <c r="B58" s="43" t="s">
        <v>385</v>
      </c>
      <c r="C58" s="43" t="s">
        <v>1529</v>
      </c>
      <c r="D58" s="43" t="s">
        <v>1526</v>
      </c>
      <c r="E58" s="49">
        <v>74880</v>
      </c>
      <c r="F58" s="49">
        <v>3409.28</v>
      </c>
      <c r="G58" s="43" t="s">
        <v>1527</v>
      </c>
      <c r="H58" s="43" t="s">
        <v>1528</v>
      </c>
      <c r="I58" s="49">
        <v>56761.3</v>
      </c>
      <c r="J58" s="65">
        <v>21528</v>
      </c>
    </row>
    <row r="59" spans="1:10" ht="13.35" customHeight="1" x14ac:dyDescent="0.25">
      <c r="A59" s="25" t="s">
        <v>896</v>
      </c>
      <c r="B59" s="26" t="s">
        <v>897</v>
      </c>
      <c r="C59" s="26" t="s">
        <v>898</v>
      </c>
      <c r="D59" s="26" t="s">
        <v>900</v>
      </c>
      <c r="E59" s="33">
        <v>20000</v>
      </c>
      <c r="F59" s="33">
        <v>19999.990000000002</v>
      </c>
      <c r="G59" s="26" t="s">
        <v>879</v>
      </c>
      <c r="H59" s="26" t="s">
        <v>901</v>
      </c>
      <c r="I59" s="33">
        <v>21626.13</v>
      </c>
      <c r="J59" s="34">
        <v>20000</v>
      </c>
    </row>
    <row r="60" spans="1:10" ht="13.35" customHeight="1" x14ac:dyDescent="0.25">
      <c r="A60" s="45" t="s">
        <v>1111</v>
      </c>
      <c r="B60" s="42" t="s">
        <v>897</v>
      </c>
      <c r="C60" s="42" t="s">
        <v>1112</v>
      </c>
      <c r="D60" s="42" t="s">
        <v>1114</v>
      </c>
      <c r="E60" s="46">
        <v>7000</v>
      </c>
      <c r="F60" s="46">
        <v>0</v>
      </c>
      <c r="G60" s="42" t="s">
        <v>1115</v>
      </c>
      <c r="H60" s="42" t="s">
        <v>1116</v>
      </c>
      <c r="I60" s="46">
        <v>5250</v>
      </c>
      <c r="J60" s="54">
        <v>15950</v>
      </c>
    </row>
    <row r="61" spans="1:10" ht="13.35" customHeight="1" x14ac:dyDescent="0.25">
      <c r="A61" s="31" t="s">
        <v>1323</v>
      </c>
      <c r="B61" s="32" t="s">
        <v>897</v>
      </c>
      <c r="C61" s="32" t="s">
        <v>1324</v>
      </c>
      <c r="D61" s="32" t="s">
        <v>1326</v>
      </c>
      <c r="E61" s="40">
        <v>49999</v>
      </c>
      <c r="F61" s="40">
        <v>0</v>
      </c>
      <c r="G61" s="32" t="s">
        <v>1304</v>
      </c>
      <c r="H61" s="32" t="s">
        <v>1327</v>
      </c>
      <c r="I61" s="40">
        <v>38549.5</v>
      </c>
      <c r="J61" s="55">
        <v>11450</v>
      </c>
    </row>
    <row r="62" spans="1:10" ht="13.35" customHeight="1" thickBot="1" x14ac:dyDescent="0.3">
      <c r="A62" s="48" t="s">
        <v>1602</v>
      </c>
      <c r="B62" s="43" t="s">
        <v>897</v>
      </c>
      <c r="C62" s="43" t="s">
        <v>1603</v>
      </c>
      <c r="D62" s="43" t="s">
        <v>1605</v>
      </c>
      <c r="E62" s="49">
        <v>25000</v>
      </c>
      <c r="F62" s="49">
        <v>0</v>
      </c>
      <c r="G62" s="43" t="s">
        <v>1606</v>
      </c>
      <c r="H62" s="43" t="s">
        <v>1607</v>
      </c>
      <c r="I62" s="49">
        <v>0</v>
      </c>
      <c r="J62" s="65">
        <v>25000</v>
      </c>
    </row>
    <row r="63" spans="1:10" ht="13.35" customHeight="1" thickBot="1" x14ac:dyDescent="0.3">
      <c r="A63" s="25" t="s">
        <v>675</v>
      </c>
      <c r="B63" s="26" t="s">
        <v>676</v>
      </c>
      <c r="C63" s="26" t="s">
        <v>38</v>
      </c>
      <c r="D63" s="26" t="s">
        <v>79</v>
      </c>
      <c r="E63" s="33">
        <v>9790</v>
      </c>
      <c r="F63" s="33">
        <v>0</v>
      </c>
      <c r="G63" s="26" t="s">
        <v>677</v>
      </c>
      <c r="H63" s="26" t="s">
        <v>678</v>
      </c>
      <c r="I63" s="33">
        <v>0</v>
      </c>
      <c r="J63" s="34">
        <v>110317</v>
      </c>
    </row>
    <row r="64" spans="1:10" ht="13.35" customHeight="1" thickBot="1" x14ac:dyDescent="0.3">
      <c r="A64" s="58" t="s">
        <v>526</v>
      </c>
      <c r="B64" s="59" t="s">
        <v>527</v>
      </c>
      <c r="C64" s="59" t="s">
        <v>528</v>
      </c>
      <c r="D64" s="59" t="s">
        <v>451</v>
      </c>
      <c r="E64" s="60">
        <v>67174.34</v>
      </c>
      <c r="F64" s="60">
        <v>0</v>
      </c>
      <c r="G64" s="59" t="s">
        <v>510</v>
      </c>
      <c r="H64" s="59" t="s">
        <v>519</v>
      </c>
      <c r="I64" s="60">
        <v>38824.74</v>
      </c>
      <c r="J64" s="62">
        <v>28350</v>
      </c>
    </row>
    <row r="65" spans="1:10" ht="13.35" customHeight="1" thickBot="1" x14ac:dyDescent="0.3">
      <c r="A65" s="25" t="s">
        <v>1175</v>
      </c>
      <c r="B65" s="26" t="s">
        <v>1176</v>
      </c>
      <c r="C65" s="26" t="s">
        <v>471</v>
      </c>
      <c r="D65" s="26" t="s">
        <v>857</v>
      </c>
      <c r="E65" s="33">
        <v>60</v>
      </c>
      <c r="F65" s="33">
        <v>0</v>
      </c>
      <c r="G65" s="26" t="s">
        <v>1168</v>
      </c>
      <c r="H65" s="26" t="s">
        <v>1177</v>
      </c>
      <c r="I65" s="33">
        <v>28</v>
      </c>
      <c r="J65" s="34">
        <v>836</v>
      </c>
    </row>
    <row r="66" spans="1:10" ht="13.35" customHeight="1" thickBot="1" x14ac:dyDescent="0.3">
      <c r="A66" s="58" t="s">
        <v>985</v>
      </c>
      <c r="B66" s="59" t="s">
        <v>986</v>
      </c>
      <c r="C66" s="59" t="s">
        <v>274</v>
      </c>
      <c r="D66" s="59" t="s">
        <v>989</v>
      </c>
      <c r="E66" s="60">
        <v>344227.19</v>
      </c>
      <c r="F66" s="60">
        <v>67765.570000000007</v>
      </c>
      <c r="G66" s="59" t="s">
        <v>990</v>
      </c>
      <c r="H66" s="59" t="s">
        <v>991</v>
      </c>
      <c r="I66" s="60">
        <v>243615.62</v>
      </c>
      <c r="J66" s="62">
        <v>168378</v>
      </c>
    </row>
    <row r="67" spans="1:10" ht="13.35" customHeight="1" x14ac:dyDescent="0.25">
      <c r="A67" s="25" t="s">
        <v>515</v>
      </c>
      <c r="B67" s="26" t="s">
        <v>516</v>
      </c>
      <c r="C67" s="26" t="s">
        <v>517</v>
      </c>
      <c r="D67" s="26" t="s">
        <v>451</v>
      </c>
      <c r="E67" s="33">
        <v>283428.67</v>
      </c>
      <c r="F67" s="33">
        <v>0</v>
      </c>
      <c r="G67" s="26" t="s">
        <v>510</v>
      </c>
      <c r="H67" s="26" t="s">
        <v>519</v>
      </c>
      <c r="I67" s="33">
        <v>70024.31</v>
      </c>
      <c r="J67" s="34">
        <v>307390</v>
      </c>
    </row>
    <row r="68" spans="1:10" ht="13.35" customHeight="1" x14ac:dyDescent="0.25">
      <c r="A68" s="45" t="s">
        <v>562</v>
      </c>
      <c r="B68" s="42" t="s">
        <v>516</v>
      </c>
      <c r="C68" s="42" t="s">
        <v>563</v>
      </c>
      <c r="D68" s="42" t="s">
        <v>566</v>
      </c>
      <c r="E68" s="46">
        <v>1920</v>
      </c>
      <c r="F68" s="46">
        <v>5375</v>
      </c>
      <c r="G68" s="42" t="s">
        <v>567</v>
      </c>
      <c r="H68" s="42" t="s">
        <v>568</v>
      </c>
      <c r="I68" s="46">
        <v>4420</v>
      </c>
      <c r="J68" s="54">
        <v>175264</v>
      </c>
    </row>
    <row r="69" spans="1:10" ht="13.35" customHeight="1" x14ac:dyDescent="0.25">
      <c r="A69" s="31" t="s">
        <v>874</v>
      </c>
      <c r="B69" s="32" t="s">
        <v>516</v>
      </c>
      <c r="C69" s="32" t="s">
        <v>875</v>
      </c>
      <c r="D69" s="32" t="s">
        <v>878</v>
      </c>
      <c r="E69" s="40">
        <v>5101.8900000000003</v>
      </c>
      <c r="F69" s="40">
        <v>0</v>
      </c>
      <c r="G69" s="32" t="s">
        <v>879</v>
      </c>
      <c r="H69" s="32" t="s">
        <v>880</v>
      </c>
      <c r="I69" s="40">
        <v>4339</v>
      </c>
      <c r="J69" s="55">
        <v>1217872</v>
      </c>
    </row>
    <row r="70" spans="1:10" ht="13.35" customHeight="1" thickBot="1" x14ac:dyDescent="0.3">
      <c r="A70" s="80" t="s">
        <v>890</v>
      </c>
      <c r="B70" s="81" t="s">
        <v>516</v>
      </c>
      <c r="C70" s="81" t="s">
        <v>891</v>
      </c>
      <c r="D70" s="81" t="s">
        <v>894</v>
      </c>
      <c r="E70" s="82">
        <v>23112.799999999999</v>
      </c>
      <c r="F70" s="82">
        <v>0</v>
      </c>
      <c r="G70" s="81" t="s">
        <v>879</v>
      </c>
      <c r="H70" s="81" t="s">
        <v>895</v>
      </c>
      <c r="I70" s="82">
        <v>15565.07</v>
      </c>
      <c r="J70" s="83">
        <v>154230</v>
      </c>
    </row>
    <row r="71" spans="1:10" ht="13.35" customHeight="1" x14ac:dyDescent="0.25">
      <c r="A71" s="51" t="s">
        <v>869</v>
      </c>
      <c r="B71" s="44" t="s">
        <v>870</v>
      </c>
      <c r="C71" s="44" t="s">
        <v>563</v>
      </c>
      <c r="D71" s="44" t="s">
        <v>79</v>
      </c>
      <c r="E71" s="52">
        <v>84415</v>
      </c>
      <c r="F71" s="52">
        <v>0</v>
      </c>
      <c r="G71" s="44" t="s">
        <v>872</v>
      </c>
      <c r="H71" s="44" t="s">
        <v>873</v>
      </c>
      <c r="I71" s="52">
        <v>8829.7000000000007</v>
      </c>
      <c r="J71" s="56">
        <v>75586</v>
      </c>
    </row>
    <row r="72" spans="1:10" ht="13.35" customHeight="1" thickBot="1" x14ac:dyDescent="0.3">
      <c r="A72" s="27" t="s">
        <v>1391</v>
      </c>
      <c r="B72" s="28" t="s">
        <v>870</v>
      </c>
      <c r="C72" s="28" t="s">
        <v>100</v>
      </c>
      <c r="D72" s="28" t="s">
        <v>1394</v>
      </c>
      <c r="E72" s="36">
        <v>343343</v>
      </c>
      <c r="F72" s="36">
        <v>0</v>
      </c>
      <c r="G72" s="28" t="s">
        <v>1372</v>
      </c>
      <c r="H72" s="28" t="s">
        <v>1395</v>
      </c>
      <c r="I72" s="36">
        <v>0</v>
      </c>
      <c r="J72" s="64">
        <v>343343</v>
      </c>
    </row>
    <row r="73" spans="1:10" ht="13.35" customHeight="1" thickBot="1" x14ac:dyDescent="0.3">
      <c r="A73" s="58" t="s">
        <v>1201</v>
      </c>
      <c r="B73" s="59" t="s">
        <v>1202</v>
      </c>
      <c r="C73" s="59" t="s">
        <v>1203</v>
      </c>
      <c r="D73" s="59" t="s">
        <v>1205</v>
      </c>
      <c r="E73" s="60">
        <v>30480</v>
      </c>
      <c r="F73" s="60">
        <v>0</v>
      </c>
      <c r="G73" s="59" t="s">
        <v>1206</v>
      </c>
      <c r="H73" s="59" t="s">
        <v>1207</v>
      </c>
      <c r="I73" s="60">
        <v>0</v>
      </c>
      <c r="J73" s="62">
        <v>30480</v>
      </c>
    </row>
    <row r="74" spans="1:10" ht="13.35" customHeight="1" x14ac:dyDescent="0.25">
      <c r="A74" s="45" t="s">
        <v>533</v>
      </c>
      <c r="B74" s="42" t="s">
        <v>99</v>
      </c>
      <c r="C74" s="42" t="s">
        <v>517</v>
      </c>
      <c r="D74" s="42" t="s">
        <v>451</v>
      </c>
      <c r="E74" s="46">
        <v>67237.259999999995</v>
      </c>
      <c r="F74" s="46">
        <v>0</v>
      </c>
      <c r="G74" s="42" t="s">
        <v>510</v>
      </c>
      <c r="H74" s="42" t="s">
        <v>535</v>
      </c>
      <c r="I74" s="46">
        <v>0</v>
      </c>
      <c r="J74" s="54">
        <v>102214</v>
      </c>
    </row>
    <row r="75" spans="1:10" ht="13.35" customHeight="1" x14ac:dyDescent="0.25">
      <c r="A75" s="31" t="s">
        <v>639</v>
      </c>
      <c r="B75" s="32" t="s">
        <v>99</v>
      </c>
      <c r="C75" s="32" t="s">
        <v>640</v>
      </c>
      <c r="D75" s="32" t="s">
        <v>566</v>
      </c>
      <c r="E75" s="40">
        <v>103648.9</v>
      </c>
      <c r="F75" s="40">
        <v>0</v>
      </c>
      <c r="G75" s="32" t="s">
        <v>636</v>
      </c>
      <c r="H75" s="32" t="s">
        <v>642</v>
      </c>
      <c r="I75" s="40">
        <v>0</v>
      </c>
      <c r="J75" s="55">
        <v>103649</v>
      </c>
    </row>
    <row r="76" spans="1:10" ht="13.35" customHeight="1" x14ac:dyDescent="0.25">
      <c r="A76" s="45" t="s">
        <v>706</v>
      </c>
      <c r="B76" s="42" t="s">
        <v>99</v>
      </c>
      <c r="C76" s="42" t="s">
        <v>707</v>
      </c>
      <c r="D76" s="42" t="s">
        <v>314</v>
      </c>
      <c r="E76" s="46">
        <v>324778.05</v>
      </c>
      <c r="F76" s="46">
        <v>0</v>
      </c>
      <c r="G76" s="42" t="s">
        <v>709</v>
      </c>
      <c r="H76" s="42" t="s">
        <v>710</v>
      </c>
      <c r="I76" s="46">
        <v>235718.39999999999</v>
      </c>
      <c r="J76" s="54">
        <v>117177</v>
      </c>
    </row>
    <row r="77" spans="1:10" ht="13.35" customHeight="1" thickBot="1" x14ac:dyDescent="0.3">
      <c r="A77" s="31" t="s">
        <v>98</v>
      </c>
      <c r="B77" s="32" t="s">
        <v>99</v>
      </c>
      <c r="C77" s="32" t="s">
        <v>100</v>
      </c>
      <c r="D77" s="32" t="s">
        <v>103</v>
      </c>
      <c r="E77" s="40">
        <v>132405.49</v>
      </c>
      <c r="F77" s="40">
        <v>115404.43</v>
      </c>
      <c r="G77" s="32" t="s">
        <v>104</v>
      </c>
      <c r="H77" s="32" t="s">
        <v>105</v>
      </c>
      <c r="I77" s="40">
        <v>221228.23</v>
      </c>
      <c r="J77" s="55">
        <v>1479803</v>
      </c>
    </row>
    <row r="78" spans="1:10" ht="13.35" customHeight="1" thickBot="1" x14ac:dyDescent="0.3">
      <c r="A78" s="58" t="s">
        <v>970</v>
      </c>
      <c r="B78" s="59" t="s">
        <v>971</v>
      </c>
      <c r="C78" s="59" t="s">
        <v>517</v>
      </c>
      <c r="D78" s="59" t="s">
        <v>103</v>
      </c>
      <c r="E78" s="60">
        <v>498141</v>
      </c>
      <c r="F78" s="60">
        <v>0</v>
      </c>
      <c r="G78" s="59" t="s">
        <v>973</v>
      </c>
      <c r="H78" s="59" t="s">
        <v>974</v>
      </c>
      <c r="I78" s="60">
        <v>188496.65</v>
      </c>
      <c r="J78" s="62">
        <v>309645</v>
      </c>
    </row>
    <row r="79" spans="1:10" ht="13.35" customHeight="1" thickBot="1" x14ac:dyDescent="0.3">
      <c r="A79" s="29" t="s">
        <v>1462</v>
      </c>
      <c r="B79" s="30" t="s">
        <v>1463</v>
      </c>
      <c r="C79" s="30" t="s">
        <v>1464</v>
      </c>
      <c r="D79" s="30" t="s">
        <v>314</v>
      </c>
      <c r="E79" s="38">
        <v>499709.83</v>
      </c>
      <c r="F79" s="38">
        <v>0</v>
      </c>
      <c r="G79" s="30" t="s">
        <v>670</v>
      </c>
      <c r="H79" s="30" t="s">
        <v>1466</v>
      </c>
      <c r="I79" s="38">
        <v>0</v>
      </c>
      <c r="J79" s="63">
        <v>499710</v>
      </c>
    </row>
    <row r="80" spans="1:10" ht="13.35" customHeight="1" thickBot="1" x14ac:dyDescent="0.3">
      <c r="A80" s="51" t="s">
        <v>847</v>
      </c>
      <c r="B80" s="44" t="s">
        <v>848</v>
      </c>
      <c r="C80" s="44" t="s">
        <v>471</v>
      </c>
      <c r="D80" s="44" t="s">
        <v>473</v>
      </c>
      <c r="E80" s="52">
        <v>80</v>
      </c>
      <c r="F80" s="52">
        <v>180</v>
      </c>
      <c r="G80" s="44" t="s">
        <v>843</v>
      </c>
      <c r="H80" s="44" t="s">
        <v>849</v>
      </c>
      <c r="I80" s="52">
        <v>144.69</v>
      </c>
      <c r="J80" s="56">
        <v>229</v>
      </c>
    </row>
    <row r="81" spans="1:10" ht="13.35" customHeight="1" thickBot="1" x14ac:dyDescent="0.3">
      <c r="A81" s="25" t="s">
        <v>1480</v>
      </c>
      <c r="B81" s="26" t="s">
        <v>1481</v>
      </c>
      <c r="C81" s="26" t="s">
        <v>392</v>
      </c>
      <c r="D81" s="26" t="s">
        <v>1483</v>
      </c>
      <c r="E81" s="33">
        <v>261.64</v>
      </c>
      <c r="F81" s="33">
        <v>0</v>
      </c>
      <c r="G81" s="26" t="s">
        <v>670</v>
      </c>
      <c r="H81" s="26" t="s">
        <v>1484</v>
      </c>
      <c r="I81" s="33">
        <v>0</v>
      </c>
      <c r="J81" s="34">
        <v>4242</v>
      </c>
    </row>
    <row r="82" spans="1:10" ht="13.35" customHeight="1" x14ac:dyDescent="0.25">
      <c r="A82" s="51" t="s">
        <v>469</v>
      </c>
      <c r="B82" s="44" t="s">
        <v>475</v>
      </c>
      <c r="C82" s="44" t="s">
        <v>471</v>
      </c>
      <c r="D82" s="44" t="s">
        <v>473</v>
      </c>
      <c r="E82" s="52">
        <v>354.63</v>
      </c>
      <c r="F82" s="52">
        <v>0</v>
      </c>
      <c r="G82" s="44" t="s">
        <v>467</v>
      </c>
      <c r="H82" s="44" t="s">
        <v>474</v>
      </c>
      <c r="I82" s="52">
        <v>0</v>
      </c>
      <c r="J82" s="56">
        <v>355</v>
      </c>
    </row>
    <row r="83" spans="1:10" ht="13.35" customHeight="1" thickBot="1" x14ac:dyDescent="0.3">
      <c r="A83" s="31" t="s">
        <v>476</v>
      </c>
      <c r="B83" s="32" t="s">
        <v>475</v>
      </c>
      <c r="C83" s="32" t="s">
        <v>477</v>
      </c>
      <c r="D83" s="32" t="s">
        <v>473</v>
      </c>
      <c r="E83" s="40">
        <v>231</v>
      </c>
      <c r="F83" s="40">
        <v>0</v>
      </c>
      <c r="G83" s="32" t="s">
        <v>467</v>
      </c>
      <c r="H83" s="32" t="s">
        <v>478</v>
      </c>
      <c r="I83" s="40">
        <v>0</v>
      </c>
      <c r="J83" s="55">
        <v>551</v>
      </c>
    </row>
    <row r="84" spans="1:10" ht="13.35" customHeight="1" x14ac:dyDescent="0.25">
      <c r="A84" s="51" t="s">
        <v>295</v>
      </c>
      <c r="B84" s="44" t="s">
        <v>296</v>
      </c>
      <c r="C84" s="44" t="s">
        <v>274</v>
      </c>
      <c r="D84" s="44" t="s">
        <v>79</v>
      </c>
      <c r="E84" s="52">
        <v>114218</v>
      </c>
      <c r="F84" s="52">
        <v>-70</v>
      </c>
      <c r="G84" s="44" t="s">
        <v>297</v>
      </c>
      <c r="H84" s="44" t="s">
        <v>298</v>
      </c>
      <c r="I84" s="52">
        <v>94130.75</v>
      </c>
      <c r="J84" s="56">
        <v>288294</v>
      </c>
    </row>
    <row r="85" spans="1:10" ht="13.35" customHeight="1" x14ac:dyDescent="0.25">
      <c r="A85" s="31" t="s">
        <v>637</v>
      </c>
      <c r="B85" s="32" t="s">
        <v>296</v>
      </c>
      <c r="C85" s="32" t="s">
        <v>125</v>
      </c>
      <c r="D85" s="32" t="s">
        <v>451</v>
      </c>
      <c r="E85" s="40">
        <v>670</v>
      </c>
      <c r="F85" s="40">
        <v>0</v>
      </c>
      <c r="G85" s="32" t="s">
        <v>638</v>
      </c>
      <c r="H85" s="32" t="s">
        <v>298</v>
      </c>
      <c r="I85" s="40">
        <v>0</v>
      </c>
      <c r="J85" s="55">
        <v>5019</v>
      </c>
    </row>
    <row r="86" spans="1:10" ht="13.35" customHeight="1" x14ac:dyDescent="0.25">
      <c r="A86" s="45" t="s">
        <v>1549</v>
      </c>
      <c r="B86" s="42" t="s">
        <v>296</v>
      </c>
      <c r="C86" s="42" t="s">
        <v>233</v>
      </c>
      <c r="D86" s="42" t="s">
        <v>1545</v>
      </c>
      <c r="E86" s="46">
        <v>999999.99</v>
      </c>
      <c r="F86" s="46">
        <v>0</v>
      </c>
      <c r="G86" s="42" t="s">
        <v>694</v>
      </c>
      <c r="H86" s="42" t="s">
        <v>1546</v>
      </c>
      <c r="I86" s="46">
        <v>0</v>
      </c>
      <c r="J86" s="54">
        <v>1039412</v>
      </c>
    </row>
    <row r="87" spans="1:10" ht="13.35" customHeight="1" x14ac:dyDescent="0.25">
      <c r="A87" s="31" t="s">
        <v>1629</v>
      </c>
      <c r="B87" s="32" t="s">
        <v>296</v>
      </c>
      <c r="C87" s="32" t="s">
        <v>649</v>
      </c>
      <c r="D87" s="32" t="s">
        <v>1631</v>
      </c>
      <c r="E87" s="40">
        <v>6400</v>
      </c>
      <c r="F87" s="40">
        <v>0</v>
      </c>
      <c r="G87" s="32" t="s">
        <v>1632</v>
      </c>
      <c r="H87" s="32" t="s">
        <v>1633</v>
      </c>
      <c r="I87" s="40">
        <v>0</v>
      </c>
      <c r="J87" s="55">
        <v>31800</v>
      </c>
    </row>
    <row r="88" spans="1:10" ht="13.35" customHeight="1" thickBot="1" x14ac:dyDescent="0.3">
      <c r="A88" s="48" t="s">
        <v>1642</v>
      </c>
      <c r="B88" s="43" t="s">
        <v>296</v>
      </c>
      <c r="C88" s="43" t="s">
        <v>172</v>
      </c>
      <c r="D88" s="43" t="s">
        <v>967</v>
      </c>
      <c r="E88" s="49">
        <v>100000</v>
      </c>
      <c r="F88" s="49">
        <v>0</v>
      </c>
      <c r="G88" s="43" t="s">
        <v>1643</v>
      </c>
      <c r="H88" s="43" t="s">
        <v>1644</v>
      </c>
      <c r="I88" s="49">
        <v>13622.56</v>
      </c>
      <c r="J88" s="65">
        <v>86378</v>
      </c>
    </row>
    <row r="89" spans="1:10" ht="13.35" customHeight="1" x14ac:dyDescent="0.25">
      <c r="A89" s="25" t="s">
        <v>1551</v>
      </c>
      <c r="B89" s="26" t="s">
        <v>1552</v>
      </c>
      <c r="C89" s="26" t="s">
        <v>233</v>
      </c>
      <c r="D89" s="26" t="s">
        <v>1545</v>
      </c>
      <c r="E89" s="33">
        <v>45766.58</v>
      </c>
      <c r="F89" s="33">
        <v>0</v>
      </c>
      <c r="G89" s="26" t="s">
        <v>1424</v>
      </c>
      <c r="H89" s="26" t="s">
        <v>1546</v>
      </c>
      <c r="I89" s="33">
        <v>0</v>
      </c>
      <c r="J89" s="34">
        <v>45767</v>
      </c>
    </row>
    <row r="90" spans="1:10" ht="13.35" customHeight="1" thickBot="1" x14ac:dyDescent="0.3">
      <c r="A90" s="45" t="s">
        <v>1642</v>
      </c>
      <c r="B90" s="42" t="s">
        <v>1552</v>
      </c>
      <c r="C90" s="42" t="s">
        <v>172</v>
      </c>
      <c r="D90" s="42" t="s">
        <v>967</v>
      </c>
      <c r="E90" s="46">
        <v>22515</v>
      </c>
      <c r="F90" s="46">
        <v>0</v>
      </c>
      <c r="G90" s="42" t="s">
        <v>1643</v>
      </c>
      <c r="H90" s="42" t="s">
        <v>1644</v>
      </c>
      <c r="I90" s="46">
        <v>0</v>
      </c>
      <c r="J90" s="54">
        <v>30515</v>
      </c>
    </row>
    <row r="91" spans="1:10" ht="13.35" customHeight="1" x14ac:dyDescent="0.25">
      <c r="A91" s="25" t="s">
        <v>231</v>
      </c>
      <c r="B91" s="26" t="s">
        <v>232</v>
      </c>
      <c r="C91" s="26" t="s">
        <v>233</v>
      </c>
      <c r="D91" s="26" t="s">
        <v>79</v>
      </c>
      <c r="E91" s="33">
        <v>230384</v>
      </c>
      <c r="F91" s="33">
        <v>0</v>
      </c>
      <c r="G91" s="26" t="s">
        <v>235</v>
      </c>
      <c r="H91" s="26" t="s">
        <v>236</v>
      </c>
      <c r="I91" s="33">
        <v>199699.55</v>
      </c>
      <c r="J91" s="34">
        <v>127661</v>
      </c>
    </row>
    <row r="92" spans="1:10" ht="13.35" customHeight="1" thickBot="1" x14ac:dyDescent="0.3">
      <c r="A92" s="45" t="s">
        <v>237</v>
      </c>
      <c r="B92" s="42" t="s">
        <v>232</v>
      </c>
      <c r="C92" s="42" t="s">
        <v>38</v>
      </c>
      <c r="D92" s="42" t="s">
        <v>79</v>
      </c>
      <c r="E92" s="46">
        <v>35184</v>
      </c>
      <c r="F92" s="46">
        <v>0</v>
      </c>
      <c r="G92" s="42" t="s">
        <v>238</v>
      </c>
      <c r="H92" s="42" t="s">
        <v>239</v>
      </c>
      <c r="I92" s="46">
        <v>2560</v>
      </c>
      <c r="J92" s="54">
        <v>70481</v>
      </c>
    </row>
    <row r="93" spans="1:10" ht="13.35" customHeight="1" thickBot="1" x14ac:dyDescent="0.3">
      <c r="A93" s="29" t="s">
        <v>1647</v>
      </c>
      <c r="B93" s="30" t="s">
        <v>232</v>
      </c>
      <c r="C93" s="30" t="s">
        <v>172</v>
      </c>
      <c r="D93" s="30" t="s">
        <v>967</v>
      </c>
      <c r="E93" s="38">
        <v>30515</v>
      </c>
      <c r="F93" s="38">
        <v>0</v>
      </c>
      <c r="G93" s="30" t="s">
        <v>1643</v>
      </c>
      <c r="H93" s="30" t="s">
        <v>1646</v>
      </c>
      <c r="I93" s="38">
        <v>0</v>
      </c>
      <c r="J93" s="63">
        <v>30515</v>
      </c>
    </row>
    <row r="94" spans="1:10" ht="13.35" customHeight="1" thickBot="1" x14ac:dyDescent="0.3">
      <c r="A94" s="58" t="s">
        <v>1647</v>
      </c>
      <c r="B94" s="59" t="s">
        <v>1648</v>
      </c>
      <c r="C94" s="59" t="s">
        <v>172</v>
      </c>
      <c r="D94" s="59" t="s">
        <v>967</v>
      </c>
      <c r="E94" s="60">
        <v>30515</v>
      </c>
      <c r="F94" s="60">
        <v>0</v>
      </c>
      <c r="G94" s="59" t="s">
        <v>1643</v>
      </c>
      <c r="H94" s="59" t="s">
        <v>1646</v>
      </c>
      <c r="I94" s="60">
        <v>0</v>
      </c>
      <c r="J94" s="62">
        <v>30515</v>
      </c>
    </row>
    <row r="95" spans="1:10" ht="13.35" customHeight="1" x14ac:dyDescent="0.25">
      <c r="A95" s="25" t="s">
        <v>736</v>
      </c>
      <c r="B95" s="26" t="s">
        <v>737</v>
      </c>
      <c r="C95" s="26" t="s">
        <v>38</v>
      </c>
      <c r="D95" s="26" t="s">
        <v>739</v>
      </c>
      <c r="E95" s="33">
        <v>300000</v>
      </c>
      <c r="F95" s="33">
        <v>0</v>
      </c>
      <c r="G95" s="26" t="s">
        <v>740</v>
      </c>
      <c r="H95" s="26" t="s">
        <v>741</v>
      </c>
      <c r="I95" s="33">
        <v>7122.79</v>
      </c>
      <c r="J95" s="34">
        <v>292878</v>
      </c>
    </row>
    <row r="96" spans="1:10" ht="13.35" customHeight="1" x14ac:dyDescent="0.25">
      <c r="A96" s="45" t="s">
        <v>1547</v>
      </c>
      <c r="B96" s="42" t="s">
        <v>737</v>
      </c>
      <c r="C96" s="42" t="s">
        <v>233</v>
      </c>
      <c r="D96" s="42" t="s">
        <v>1545</v>
      </c>
      <c r="E96" s="46">
        <v>999999.99</v>
      </c>
      <c r="F96" s="46">
        <v>0</v>
      </c>
      <c r="G96" s="42" t="s">
        <v>694</v>
      </c>
      <c r="H96" s="42" t="s">
        <v>1546</v>
      </c>
      <c r="I96" s="46">
        <v>0</v>
      </c>
      <c r="J96" s="54">
        <v>1141375</v>
      </c>
    </row>
    <row r="97" spans="1:10" ht="13.35" customHeight="1" thickBot="1" x14ac:dyDescent="0.3">
      <c r="A97" s="31" t="s">
        <v>1647</v>
      </c>
      <c r="B97" s="32" t="s">
        <v>737</v>
      </c>
      <c r="C97" s="32" t="s">
        <v>172</v>
      </c>
      <c r="D97" s="32" t="s">
        <v>967</v>
      </c>
      <c r="E97" s="40">
        <v>26465</v>
      </c>
      <c r="F97" s="40">
        <v>0</v>
      </c>
      <c r="G97" s="32" t="s">
        <v>1643</v>
      </c>
      <c r="H97" s="32" t="s">
        <v>1646</v>
      </c>
      <c r="I97" s="40">
        <v>0</v>
      </c>
      <c r="J97" s="55">
        <v>30515</v>
      </c>
    </row>
    <row r="98" spans="1:10" ht="13.35" customHeight="1" thickBot="1" x14ac:dyDescent="0.3">
      <c r="A98" s="51" t="s">
        <v>1667</v>
      </c>
      <c r="B98" s="44" t="s">
        <v>1668</v>
      </c>
      <c r="C98" s="44" t="s">
        <v>1669</v>
      </c>
      <c r="D98" s="44" t="s">
        <v>1671</v>
      </c>
      <c r="E98" s="52">
        <v>890.1</v>
      </c>
      <c r="F98" s="52">
        <v>0</v>
      </c>
      <c r="G98" s="44" t="s">
        <v>1331</v>
      </c>
      <c r="H98" s="44" t="s">
        <v>1672</v>
      </c>
      <c r="I98" s="52">
        <v>0</v>
      </c>
      <c r="J98" s="56">
        <v>12698</v>
      </c>
    </row>
    <row r="99" spans="1:10" ht="13.35" customHeight="1" thickBot="1" x14ac:dyDescent="0.3">
      <c r="A99" s="25" t="s">
        <v>1237</v>
      </c>
      <c r="B99" s="26" t="s">
        <v>1238</v>
      </c>
      <c r="C99" s="26" t="s">
        <v>392</v>
      </c>
      <c r="D99" s="26" t="s">
        <v>1241</v>
      </c>
      <c r="E99" s="33">
        <v>11097.5</v>
      </c>
      <c r="F99" s="33">
        <v>0</v>
      </c>
      <c r="G99" s="26" t="s">
        <v>1206</v>
      </c>
      <c r="H99" s="26" t="s">
        <v>1242</v>
      </c>
      <c r="I99" s="33">
        <v>0</v>
      </c>
      <c r="J99" s="34">
        <v>22177</v>
      </c>
    </row>
    <row r="100" spans="1:10" ht="13.35" customHeight="1" thickBot="1" x14ac:dyDescent="0.3">
      <c r="A100" s="51" t="s">
        <v>82</v>
      </c>
      <c r="B100" s="44" t="s">
        <v>83</v>
      </c>
      <c r="C100" s="44" t="s">
        <v>38</v>
      </c>
      <c r="D100" s="44" t="s">
        <v>85</v>
      </c>
      <c r="E100" s="52">
        <v>32130</v>
      </c>
      <c r="F100" s="52">
        <v>0</v>
      </c>
      <c r="G100" s="44" t="s">
        <v>86</v>
      </c>
      <c r="H100" s="44" t="s">
        <v>87</v>
      </c>
      <c r="I100" s="52">
        <v>2299.5</v>
      </c>
      <c r="J100" s="56">
        <v>187001</v>
      </c>
    </row>
    <row r="101" spans="1:10" ht="13.35" customHeight="1" thickBot="1" x14ac:dyDescent="0.3">
      <c r="A101" s="29" t="s">
        <v>1222</v>
      </c>
      <c r="B101" s="30" t="s">
        <v>1223</v>
      </c>
      <c r="C101" s="30" t="s">
        <v>1224</v>
      </c>
      <c r="D101" s="30" t="s">
        <v>1226</v>
      </c>
      <c r="E101" s="38">
        <v>649350</v>
      </c>
      <c r="F101" s="38">
        <v>0</v>
      </c>
      <c r="G101" s="30" t="s">
        <v>1206</v>
      </c>
      <c r="H101" s="30" t="s">
        <v>1227</v>
      </c>
      <c r="I101" s="38">
        <v>160738.71</v>
      </c>
      <c r="J101" s="63">
        <v>488612</v>
      </c>
    </row>
    <row r="102" spans="1:10" ht="13.35" customHeight="1" thickBot="1" x14ac:dyDescent="0.3">
      <c r="A102" s="58" t="s">
        <v>1228</v>
      </c>
      <c r="B102" s="59" t="s">
        <v>1229</v>
      </c>
      <c r="C102" s="59" t="s">
        <v>1224</v>
      </c>
      <c r="D102" s="59" t="s">
        <v>1226</v>
      </c>
      <c r="E102" s="60">
        <v>649350</v>
      </c>
      <c r="F102" s="60">
        <v>0</v>
      </c>
      <c r="G102" s="59" t="s">
        <v>1206</v>
      </c>
      <c r="H102" s="59" t="s">
        <v>1227</v>
      </c>
      <c r="I102" s="60">
        <v>160738.71</v>
      </c>
      <c r="J102" s="62">
        <v>488612</v>
      </c>
    </row>
    <row r="103" spans="1:10" ht="13.35" customHeight="1" x14ac:dyDescent="0.25">
      <c r="A103" s="25" t="s">
        <v>852</v>
      </c>
      <c r="B103" s="26" t="s">
        <v>853</v>
      </c>
      <c r="C103" s="26" t="s">
        <v>38</v>
      </c>
      <c r="D103" s="26" t="s">
        <v>85</v>
      </c>
      <c r="E103" s="33">
        <v>133576</v>
      </c>
      <c r="F103" s="33">
        <v>0</v>
      </c>
      <c r="G103" s="26" t="s">
        <v>404</v>
      </c>
      <c r="H103" s="26" t="s">
        <v>87</v>
      </c>
      <c r="I103" s="33">
        <v>78131.34</v>
      </c>
      <c r="J103" s="34">
        <v>55445</v>
      </c>
    </row>
    <row r="104" spans="1:10" ht="13.35" customHeight="1" x14ac:dyDescent="0.25">
      <c r="A104" s="45" t="s">
        <v>998</v>
      </c>
      <c r="B104" s="42" t="s">
        <v>853</v>
      </c>
      <c r="C104" s="42" t="s">
        <v>999</v>
      </c>
      <c r="D104" s="42" t="s">
        <v>1001</v>
      </c>
      <c r="E104" s="46">
        <v>11440</v>
      </c>
      <c r="F104" s="46">
        <v>0</v>
      </c>
      <c r="G104" s="42" t="s">
        <v>995</v>
      </c>
      <c r="H104" s="42" t="s">
        <v>1002</v>
      </c>
      <c r="I104" s="46">
        <v>0</v>
      </c>
      <c r="J104" s="54">
        <v>22880</v>
      </c>
    </row>
    <row r="105" spans="1:10" ht="13.35" customHeight="1" thickBot="1" x14ac:dyDescent="0.3">
      <c r="A105" s="31" t="s">
        <v>1188</v>
      </c>
      <c r="B105" s="32" t="s">
        <v>853</v>
      </c>
      <c r="C105" s="32" t="s">
        <v>1145</v>
      </c>
      <c r="D105" s="32" t="s">
        <v>1190</v>
      </c>
      <c r="E105" s="40">
        <v>2430</v>
      </c>
      <c r="F105" s="40">
        <v>0</v>
      </c>
      <c r="G105" s="32" t="s">
        <v>1191</v>
      </c>
      <c r="H105" s="32" t="s">
        <v>1192</v>
      </c>
      <c r="I105" s="40">
        <v>1147.5</v>
      </c>
      <c r="J105" s="55">
        <v>1283</v>
      </c>
    </row>
    <row r="106" spans="1:10" ht="13.35" customHeight="1" x14ac:dyDescent="0.25">
      <c r="A106" s="25" t="s">
        <v>1188</v>
      </c>
      <c r="B106" s="26" t="s">
        <v>1193</v>
      </c>
      <c r="C106" s="26" t="s">
        <v>1145</v>
      </c>
      <c r="D106" s="26" t="s">
        <v>1190</v>
      </c>
      <c r="E106" s="33">
        <v>2430</v>
      </c>
      <c r="F106" s="33">
        <v>0</v>
      </c>
      <c r="G106" s="26" t="s">
        <v>1191</v>
      </c>
      <c r="H106" s="26" t="s">
        <v>1192</v>
      </c>
      <c r="I106" s="33">
        <v>1147.5</v>
      </c>
      <c r="J106" s="34">
        <v>1283</v>
      </c>
    </row>
    <row r="107" spans="1:10" ht="13.35" customHeight="1" thickBot="1" x14ac:dyDescent="0.3">
      <c r="A107" s="48" t="s">
        <v>1454</v>
      </c>
      <c r="B107" s="43" t="s">
        <v>1193</v>
      </c>
      <c r="C107" s="43" t="s">
        <v>427</v>
      </c>
      <c r="D107" s="43" t="s">
        <v>1310</v>
      </c>
      <c r="E107" s="49">
        <v>2103.6</v>
      </c>
      <c r="F107" s="49">
        <v>0</v>
      </c>
      <c r="G107" s="43" t="s">
        <v>1455</v>
      </c>
      <c r="H107" s="43" t="s">
        <v>1313</v>
      </c>
      <c r="I107" s="49">
        <v>0</v>
      </c>
      <c r="J107" s="65">
        <v>2104</v>
      </c>
    </row>
    <row r="108" spans="1:10" ht="13.35" customHeight="1" x14ac:dyDescent="0.25">
      <c r="A108" s="25" t="s">
        <v>109</v>
      </c>
      <c r="B108" s="26" t="s">
        <v>110</v>
      </c>
      <c r="C108" s="26" t="s">
        <v>76</v>
      </c>
      <c r="D108" s="26" t="s">
        <v>113</v>
      </c>
      <c r="E108" s="33">
        <v>281286.78999999998</v>
      </c>
      <c r="F108" s="33">
        <v>40352.339999999997</v>
      </c>
      <c r="G108" s="26" t="s">
        <v>114</v>
      </c>
      <c r="H108" s="26" t="s">
        <v>115</v>
      </c>
      <c r="I108" s="33">
        <v>274818.67</v>
      </c>
      <c r="J108" s="34">
        <v>651303</v>
      </c>
    </row>
    <row r="109" spans="1:10" ht="13.35" customHeight="1" x14ac:dyDescent="0.25">
      <c r="A109" s="45" t="s">
        <v>286</v>
      </c>
      <c r="B109" s="42" t="s">
        <v>110</v>
      </c>
      <c r="C109" s="42" t="s">
        <v>287</v>
      </c>
      <c r="D109" s="42" t="s">
        <v>113</v>
      </c>
      <c r="E109" s="46">
        <v>457618.17</v>
      </c>
      <c r="F109" s="46">
        <v>0</v>
      </c>
      <c r="G109" s="42" t="s">
        <v>201</v>
      </c>
      <c r="H109" s="42" t="s">
        <v>289</v>
      </c>
      <c r="I109" s="46">
        <v>284894.84999999998</v>
      </c>
      <c r="J109" s="54">
        <v>172724</v>
      </c>
    </row>
    <row r="110" spans="1:10" ht="13.35" customHeight="1" x14ac:dyDescent="0.25">
      <c r="A110" s="31" t="s">
        <v>447</v>
      </c>
      <c r="B110" s="32" t="s">
        <v>110</v>
      </c>
      <c r="C110" s="32" t="s">
        <v>151</v>
      </c>
      <c r="D110" s="32" t="s">
        <v>440</v>
      </c>
      <c r="E110" s="40">
        <v>49116</v>
      </c>
      <c r="F110" s="40">
        <v>0</v>
      </c>
      <c r="G110" s="32" t="s">
        <v>441</v>
      </c>
      <c r="H110" s="32" t="s">
        <v>446</v>
      </c>
      <c r="I110" s="40">
        <v>0</v>
      </c>
      <c r="J110" s="55">
        <v>49116</v>
      </c>
    </row>
    <row r="111" spans="1:10" ht="13.35" customHeight="1" x14ac:dyDescent="0.25">
      <c r="A111" s="45" t="s">
        <v>558</v>
      </c>
      <c r="B111" s="42" t="s">
        <v>110</v>
      </c>
      <c r="C111" s="42" t="s">
        <v>559</v>
      </c>
      <c r="D111" s="42" t="s">
        <v>113</v>
      </c>
      <c r="E111" s="46">
        <v>34998.639999999999</v>
      </c>
      <c r="F111" s="46">
        <v>0</v>
      </c>
      <c r="G111" s="42" t="s">
        <v>560</v>
      </c>
      <c r="H111" s="42" t="s">
        <v>561</v>
      </c>
      <c r="I111" s="46">
        <v>34313.620000000003</v>
      </c>
      <c r="J111" s="54">
        <v>686</v>
      </c>
    </row>
    <row r="112" spans="1:10" ht="13.35" customHeight="1" x14ac:dyDescent="0.25">
      <c r="A112" s="31" t="s">
        <v>1008</v>
      </c>
      <c r="B112" s="32" t="s">
        <v>110</v>
      </c>
      <c r="C112" s="32" t="s">
        <v>1009</v>
      </c>
      <c r="D112" s="32" t="s">
        <v>1011</v>
      </c>
      <c r="E112" s="40">
        <v>21420</v>
      </c>
      <c r="F112" s="40">
        <v>0</v>
      </c>
      <c r="G112" s="32" t="s">
        <v>1006</v>
      </c>
      <c r="H112" s="32" t="s">
        <v>1012</v>
      </c>
      <c r="I112" s="40">
        <v>0</v>
      </c>
      <c r="J112" s="55">
        <v>202160</v>
      </c>
    </row>
    <row r="113" spans="1:10" ht="13.35" customHeight="1" x14ac:dyDescent="0.25">
      <c r="A113" s="45" t="s">
        <v>1300</v>
      </c>
      <c r="B113" s="42" t="s">
        <v>110</v>
      </c>
      <c r="C113" s="42" t="s">
        <v>1301</v>
      </c>
      <c r="D113" s="42" t="s">
        <v>1303</v>
      </c>
      <c r="E113" s="46">
        <v>13560</v>
      </c>
      <c r="F113" s="46">
        <v>0</v>
      </c>
      <c r="G113" s="42" t="s">
        <v>1304</v>
      </c>
      <c r="H113" s="42" t="s">
        <v>1305</v>
      </c>
      <c r="I113" s="46">
        <v>0</v>
      </c>
      <c r="J113" s="54">
        <v>13560</v>
      </c>
    </row>
    <row r="114" spans="1:10" ht="13.35" customHeight="1" thickBot="1" x14ac:dyDescent="0.3">
      <c r="A114" s="31" t="s">
        <v>1415</v>
      </c>
      <c r="B114" s="32" t="s">
        <v>110</v>
      </c>
      <c r="C114" s="32" t="s">
        <v>1416</v>
      </c>
      <c r="D114" s="32" t="s">
        <v>1095</v>
      </c>
      <c r="E114" s="40">
        <v>3000</v>
      </c>
      <c r="F114" s="40">
        <v>0</v>
      </c>
      <c r="G114" s="32" t="s">
        <v>1417</v>
      </c>
      <c r="H114" s="32" t="s">
        <v>1418</v>
      </c>
      <c r="I114" s="40">
        <v>0</v>
      </c>
      <c r="J114" s="55">
        <v>6800</v>
      </c>
    </row>
    <row r="115" spans="1:10" ht="13.35" customHeight="1" thickBot="1" x14ac:dyDescent="0.3">
      <c r="A115" s="58" t="s">
        <v>430</v>
      </c>
      <c r="B115" s="59" t="s">
        <v>431</v>
      </c>
      <c r="C115" s="59" t="s">
        <v>432</v>
      </c>
      <c r="D115" s="59" t="s">
        <v>113</v>
      </c>
      <c r="E115" s="60">
        <v>700000</v>
      </c>
      <c r="F115" s="60">
        <v>5045.5</v>
      </c>
      <c r="G115" s="59" t="s">
        <v>428</v>
      </c>
      <c r="H115" s="59" t="s">
        <v>434</v>
      </c>
      <c r="I115" s="60">
        <v>365323.46</v>
      </c>
      <c r="J115" s="62">
        <v>339723</v>
      </c>
    </row>
    <row r="116" spans="1:10" ht="13.35" customHeight="1" x14ac:dyDescent="0.25">
      <c r="A116" s="25" t="s">
        <v>149</v>
      </c>
      <c r="B116" s="26" t="s">
        <v>150</v>
      </c>
      <c r="C116" s="26" t="s">
        <v>151</v>
      </c>
      <c r="D116" s="26" t="s">
        <v>79</v>
      </c>
      <c r="E116" s="33">
        <v>317032</v>
      </c>
      <c r="F116" s="33">
        <v>500</v>
      </c>
      <c r="G116" s="26" t="s">
        <v>153</v>
      </c>
      <c r="H116" s="26" t="s">
        <v>154</v>
      </c>
      <c r="I116" s="33">
        <v>215696.01</v>
      </c>
      <c r="J116" s="34">
        <v>101836</v>
      </c>
    </row>
    <row r="117" spans="1:10" ht="13.35" customHeight="1" x14ac:dyDescent="0.25">
      <c r="A117" s="45" t="s">
        <v>520</v>
      </c>
      <c r="B117" s="42" t="s">
        <v>150</v>
      </c>
      <c r="C117" s="42" t="s">
        <v>521</v>
      </c>
      <c r="D117" s="42" t="s">
        <v>451</v>
      </c>
      <c r="E117" s="46">
        <v>227690.57</v>
      </c>
      <c r="F117" s="46">
        <v>51300</v>
      </c>
      <c r="G117" s="42" t="s">
        <v>510</v>
      </c>
      <c r="H117" s="42" t="s">
        <v>523</v>
      </c>
      <c r="I117" s="46">
        <v>262249.38</v>
      </c>
      <c r="J117" s="54">
        <v>16742</v>
      </c>
    </row>
    <row r="118" spans="1:10" ht="13.35" customHeight="1" thickBot="1" x14ac:dyDescent="0.3">
      <c r="A118" s="31" t="s">
        <v>1152</v>
      </c>
      <c r="B118" s="32" t="s">
        <v>150</v>
      </c>
      <c r="C118" s="32" t="s">
        <v>76</v>
      </c>
      <c r="D118" s="32" t="s">
        <v>249</v>
      </c>
      <c r="E118" s="40">
        <v>999999.99</v>
      </c>
      <c r="F118" s="40">
        <v>0</v>
      </c>
      <c r="G118" s="32" t="s">
        <v>1154</v>
      </c>
      <c r="H118" s="32" t="s">
        <v>1155</v>
      </c>
      <c r="I118" s="40">
        <v>233457.62</v>
      </c>
      <c r="J118" s="55">
        <v>3017330</v>
      </c>
    </row>
    <row r="119" spans="1:10" ht="13.35" customHeight="1" x14ac:dyDescent="0.25">
      <c r="A119" s="51" t="s">
        <v>74</v>
      </c>
      <c r="B119" s="44" t="s">
        <v>75</v>
      </c>
      <c r="C119" s="44" t="s">
        <v>76</v>
      </c>
      <c r="D119" s="44" t="s">
        <v>79</v>
      </c>
      <c r="E119" s="52">
        <v>133312</v>
      </c>
      <c r="F119" s="52">
        <v>8986</v>
      </c>
      <c r="G119" s="44" t="s">
        <v>80</v>
      </c>
      <c r="H119" s="44" t="s">
        <v>81</v>
      </c>
      <c r="I119" s="52">
        <v>121009</v>
      </c>
      <c r="J119" s="56">
        <v>3312265</v>
      </c>
    </row>
    <row r="120" spans="1:10" ht="13.35" customHeight="1" x14ac:dyDescent="0.25">
      <c r="A120" s="31" t="s">
        <v>401</v>
      </c>
      <c r="B120" s="32" t="s">
        <v>75</v>
      </c>
      <c r="C120" s="32" t="s">
        <v>402</v>
      </c>
      <c r="D120" s="32" t="s">
        <v>79</v>
      </c>
      <c r="E120" s="40">
        <v>39280</v>
      </c>
      <c r="F120" s="40">
        <v>0</v>
      </c>
      <c r="G120" s="32" t="s">
        <v>404</v>
      </c>
      <c r="H120" s="32" t="s">
        <v>405</v>
      </c>
      <c r="I120" s="40">
        <v>29270.83</v>
      </c>
      <c r="J120" s="55">
        <v>10010</v>
      </c>
    </row>
    <row r="121" spans="1:10" ht="13.35" customHeight="1" x14ac:dyDescent="0.25">
      <c r="A121" s="45" t="s">
        <v>401</v>
      </c>
      <c r="B121" s="42" t="s">
        <v>75</v>
      </c>
      <c r="C121" s="42" t="s">
        <v>151</v>
      </c>
      <c r="D121" s="42" t="s">
        <v>79</v>
      </c>
      <c r="E121" s="46">
        <v>39280</v>
      </c>
      <c r="F121" s="46">
        <v>10185</v>
      </c>
      <c r="G121" s="42" t="s">
        <v>404</v>
      </c>
      <c r="H121" s="42" t="s">
        <v>405</v>
      </c>
      <c r="I121" s="46">
        <v>35881.870000000003</v>
      </c>
      <c r="J121" s="54">
        <v>184266</v>
      </c>
    </row>
    <row r="122" spans="1:10" ht="13.35" customHeight="1" x14ac:dyDescent="0.25">
      <c r="A122" s="31" t="s">
        <v>494</v>
      </c>
      <c r="B122" s="32" t="s">
        <v>75</v>
      </c>
      <c r="C122" s="32" t="s">
        <v>495</v>
      </c>
      <c r="D122" s="32" t="s">
        <v>498</v>
      </c>
      <c r="E122" s="40">
        <v>999999.99</v>
      </c>
      <c r="F122" s="40">
        <v>0</v>
      </c>
      <c r="G122" s="32" t="s">
        <v>492</v>
      </c>
      <c r="H122" s="32" t="s">
        <v>499</v>
      </c>
      <c r="I122" s="40">
        <v>409925.06</v>
      </c>
      <c r="J122" s="55">
        <v>1810075</v>
      </c>
    </row>
    <row r="123" spans="1:10" ht="13.35" customHeight="1" thickBot="1" x14ac:dyDescent="0.3">
      <c r="A123" s="45" t="s">
        <v>435</v>
      </c>
      <c r="B123" s="42" t="s">
        <v>75</v>
      </c>
      <c r="C123" s="42" t="s">
        <v>432</v>
      </c>
      <c r="D123" s="42" t="s">
        <v>113</v>
      </c>
      <c r="E123" s="46">
        <v>99598</v>
      </c>
      <c r="F123" s="46">
        <v>0</v>
      </c>
      <c r="G123" s="42" t="s">
        <v>428</v>
      </c>
      <c r="H123" s="42" t="s">
        <v>434</v>
      </c>
      <c r="I123" s="46">
        <v>0</v>
      </c>
      <c r="J123" s="54">
        <v>1198098</v>
      </c>
    </row>
    <row r="124" spans="1:10" ht="13.35" customHeight="1" x14ac:dyDescent="0.25">
      <c r="A124" s="25" t="s">
        <v>69</v>
      </c>
      <c r="B124" s="26" t="s">
        <v>70</v>
      </c>
      <c r="C124" s="26" t="s">
        <v>58</v>
      </c>
      <c r="D124" s="26" t="s">
        <v>66</v>
      </c>
      <c r="E124" s="33">
        <v>235</v>
      </c>
      <c r="F124" s="33">
        <v>0</v>
      </c>
      <c r="G124" s="26" t="s">
        <v>67</v>
      </c>
      <c r="H124" s="26" t="s">
        <v>71</v>
      </c>
      <c r="I124" s="33">
        <v>0</v>
      </c>
      <c r="J124" s="34">
        <v>235</v>
      </c>
    </row>
    <row r="125" spans="1:10" ht="13.35" customHeight="1" x14ac:dyDescent="0.25">
      <c r="A125" s="45" t="s">
        <v>245</v>
      </c>
      <c r="B125" s="42" t="s">
        <v>70</v>
      </c>
      <c r="C125" s="42" t="s">
        <v>50</v>
      </c>
      <c r="D125" s="42" t="s">
        <v>242</v>
      </c>
      <c r="E125" s="46">
        <v>60000</v>
      </c>
      <c r="F125" s="46">
        <v>0</v>
      </c>
      <c r="G125" s="42" t="s">
        <v>243</v>
      </c>
      <c r="H125" s="42" t="s">
        <v>244</v>
      </c>
      <c r="I125" s="46">
        <v>0</v>
      </c>
      <c r="J125" s="54">
        <v>225435</v>
      </c>
    </row>
    <row r="126" spans="1:10" ht="13.35" customHeight="1" x14ac:dyDescent="0.25">
      <c r="A126" s="31" t="s">
        <v>811</v>
      </c>
      <c r="B126" s="32" t="s">
        <v>70</v>
      </c>
      <c r="C126" s="32" t="s">
        <v>465</v>
      </c>
      <c r="D126" s="32" t="s">
        <v>800</v>
      </c>
      <c r="E126" s="40">
        <v>27788.400000000001</v>
      </c>
      <c r="F126" s="40">
        <v>0</v>
      </c>
      <c r="G126" s="32" t="s">
        <v>812</v>
      </c>
      <c r="H126" s="32" t="s">
        <v>813</v>
      </c>
      <c r="I126" s="40">
        <v>11734</v>
      </c>
      <c r="J126" s="55">
        <v>16055</v>
      </c>
    </row>
    <row r="127" spans="1:10" ht="13.35" customHeight="1" x14ac:dyDescent="0.25">
      <c r="A127" s="45" t="s">
        <v>1048</v>
      </c>
      <c r="B127" s="42" t="s">
        <v>70</v>
      </c>
      <c r="C127" s="42" t="s">
        <v>649</v>
      </c>
      <c r="D127" s="42" t="s">
        <v>1050</v>
      </c>
      <c r="E127" s="46">
        <v>5000</v>
      </c>
      <c r="F127" s="46">
        <v>10000</v>
      </c>
      <c r="G127" s="42" t="s">
        <v>1039</v>
      </c>
      <c r="H127" s="42" t="s">
        <v>1051</v>
      </c>
      <c r="I127" s="46">
        <v>0</v>
      </c>
      <c r="J127" s="54">
        <v>15000</v>
      </c>
    </row>
    <row r="128" spans="1:10" ht="13.35" customHeight="1" x14ac:dyDescent="0.25">
      <c r="A128" s="31" t="s">
        <v>1066</v>
      </c>
      <c r="B128" s="32" t="s">
        <v>70</v>
      </c>
      <c r="C128" s="32" t="s">
        <v>172</v>
      </c>
      <c r="D128" s="32" t="s">
        <v>1068</v>
      </c>
      <c r="E128" s="40">
        <v>3260</v>
      </c>
      <c r="F128" s="40">
        <v>0</v>
      </c>
      <c r="G128" s="32" t="s">
        <v>1069</v>
      </c>
      <c r="H128" s="32" t="s">
        <v>1070</v>
      </c>
      <c r="I128" s="40">
        <v>2934</v>
      </c>
      <c r="J128" s="55">
        <v>2780</v>
      </c>
    </row>
    <row r="129" spans="1:10" ht="13.35" customHeight="1" x14ac:dyDescent="0.25">
      <c r="A129" s="45" t="s">
        <v>1715</v>
      </c>
      <c r="B129" s="42" t="s">
        <v>70</v>
      </c>
      <c r="C129" s="42" t="s">
        <v>1708</v>
      </c>
      <c r="D129" s="42" t="s">
        <v>1068</v>
      </c>
      <c r="E129" s="46">
        <v>4370</v>
      </c>
      <c r="F129" s="46">
        <v>0</v>
      </c>
      <c r="G129" s="42" t="s">
        <v>1398</v>
      </c>
      <c r="H129" s="42" t="s">
        <v>1716</v>
      </c>
      <c r="I129" s="46">
        <v>0</v>
      </c>
      <c r="J129" s="54">
        <v>4370</v>
      </c>
    </row>
    <row r="130" spans="1:10" ht="13.35" customHeight="1" thickBot="1" x14ac:dyDescent="0.3">
      <c r="A130" s="27" t="s">
        <v>1748</v>
      </c>
      <c r="B130" s="28" t="s">
        <v>70</v>
      </c>
      <c r="C130" s="28" t="s">
        <v>1749</v>
      </c>
      <c r="D130" s="28" t="s">
        <v>1751</v>
      </c>
      <c r="E130" s="36">
        <v>11000</v>
      </c>
      <c r="F130" s="36">
        <v>-10</v>
      </c>
      <c r="G130" s="28" t="s">
        <v>662</v>
      </c>
      <c r="H130" s="28" t="s">
        <v>1752</v>
      </c>
      <c r="I130" s="36">
        <v>0</v>
      </c>
      <c r="J130" s="64">
        <v>10990</v>
      </c>
    </row>
    <row r="131" spans="1:10" ht="13.35" customHeight="1" x14ac:dyDescent="0.25">
      <c r="A131" s="51" t="s">
        <v>481</v>
      </c>
      <c r="B131" s="44" t="s">
        <v>482</v>
      </c>
      <c r="C131" s="44" t="s">
        <v>125</v>
      </c>
      <c r="D131" s="44" t="s">
        <v>484</v>
      </c>
      <c r="E131" s="52">
        <v>40000</v>
      </c>
      <c r="F131" s="52">
        <v>0</v>
      </c>
      <c r="G131" s="44" t="s">
        <v>485</v>
      </c>
      <c r="H131" s="44" t="s">
        <v>486</v>
      </c>
      <c r="I131" s="52">
        <v>36000</v>
      </c>
      <c r="J131" s="56">
        <v>14800</v>
      </c>
    </row>
    <row r="132" spans="1:10" ht="13.35" customHeight="1" thickBot="1" x14ac:dyDescent="0.3">
      <c r="A132" s="31" t="s">
        <v>915</v>
      </c>
      <c r="B132" s="32" t="s">
        <v>482</v>
      </c>
      <c r="C132" s="32" t="s">
        <v>172</v>
      </c>
      <c r="D132" s="32" t="s">
        <v>174</v>
      </c>
      <c r="E132" s="40">
        <v>11520</v>
      </c>
      <c r="F132" s="40">
        <v>0</v>
      </c>
      <c r="G132" s="32" t="s">
        <v>907</v>
      </c>
      <c r="H132" s="32" t="s">
        <v>916</v>
      </c>
      <c r="I132" s="40">
        <v>10944</v>
      </c>
      <c r="J132" s="55">
        <v>29496</v>
      </c>
    </row>
    <row r="133" spans="1:10" ht="13.35" customHeight="1" thickBot="1" x14ac:dyDescent="0.3">
      <c r="A133" s="58" t="s">
        <v>772</v>
      </c>
      <c r="B133" s="59" t="s">
        <v>773</v>
      </c>
      <c r="C133" s="59" t="s">
        <v>125</v>
      </c>
      <c r="D133" s="59" t="s">
        <v>775</v>
      </c>
      <c r="E133" s="60">
        <v>232500</v>
      </c>
      <c r="F133" s="60">
        <v>-150195</v>
      </c>
      <c r="G133" s="59" t="s">
        <v>776</v>
      </c>
      <c r="H133" s="59" t="s">
        <v>777</v>
      </c>
      <c r="I133" s="60">
        <v>2325</v>
      </c>
      <c r="J133" s="62">
        <v>79980</v>
      </c>
    </row>
    <row r="134" spans="1:10" ht="13.35" customHeight="1" thickBot="1" x14ac:dyDescent="0.3">
      <c r="A134" s="29" t="s">
        <v>929</v>
      </c>
      <c r="B134" s="30" t="s">
        <v>930</v>
      </c>
      <c r="C134" s="30" t="s">
        <v>172</v>
      </c>
      <c r="D134" s="30" t="s">
        <v>174</v>
      </c>
      <c r="E134" s="38">
        <v>6250</v>
      </c>
      <c r="F134" s="38">
        <v>0</v>
      </c>
      <c r="G134" s="30" t="s">
        <v>907</v>
      </c>
      <c r="H134" s="30" t="s">
        <v>931</v>
      </c>
      <c r="I134" s="38">
        <v>5937.5</v>
      </c>
      <c r="J134" s="63">
        <v>313</v>
      </c>
    </row>
    <row r="135" spans="1:10" ht="13.35" customHeight="1" thickBot="1" x14ac:dyDescent="0.3">
      <c r="A135" s="51" t="s">
        <v>1376</v>
      </c>
      <c r="B135" s="44" t="s">
        <v>1377</v>
      </c>
      <c r="C135" s="44" t="s">
        <v>172</v>
      </c>
      <c r="D135" s="44" t="s">
        <v>314</v>
      </c>
      <c r="E135" s="52">
        <v>7650.36</v>
      </c>
      <c r="F135" s="52">
        <v>0</v>
      </c>
      <c r="G135" s="44" t="s">
        <v>1372</v>
      </c>
      <c r="H135" s="44" t="s">
        <v>1378</v>
      </c>
      <c r="I135" s="52">
        <v>0</v>
      </c>
      <c r="J135" s="56">
        <v>131608</v>
      </c>
    </row>
    <row r="136" spans="1:10" ht="13.35" customHeight="1" x14ac:dyDescent="0.25">
      <c r="A136" s="25" t="s">
        <v>170</v>
      </c>
      <c r="B136" s="26" t="s">
        <v>171</v>
      </c>
      <c r="C136" s="26" t="s">
        <v>172</v>
      </c>
      <c r="D136" s="26" t="s">
        <v>174</v>
      </c>
      <c r="E136" s="33">
        <v>23770</v>
      </c>
      <c r="F136" s="33">
        <v>0</v>
      </c>
      <c r="G136" s="26" t="s">
        <v>175</v>
      </c>
      <c r="H136" s="26" t="s">
        <v>176</v>
      </c>
      <c r="I136" s="33">
        <v>10696.5</v>
      </c>
      <c r="J136" s="34">
        <v>16524</v>
      </c>
    </row>
    <row r="137" spans="1:10" ht="13.35" customHeight="1" x14ac:dyDescent="0.25">
      <c r="A137" s="45" t="s">
        <v>464</v>
      </c>
      <c r="B137" s="42" t="s">
        <v>171</v>
      </c>
      <c r="C137" s="42" t="s">
        <v>465</v>
      </c>
      <c r="D137" s="42" t="s">
        <v>174</v>
      </c>
      <c r="E137" s="46">
        <v>12720</v>
      </c>
      <c r="F137" s="46">
        <v>0</v>
      </c>
      <c r="G137" s="42" t="s">
        <v>467</v>
      </c>
      <c r="H137" s="42" t="s">
        <v>468</v>
      </c>
      <c r="I137" s="46">
        <v>0</v>
      </c>
      <c r="J137" s="54">
        <v>12720</v>
      </c>
    </row>
    <row r="138" spans="1:10" ht="13.35" customHeight="1" thickBot="1" x14ac:dyDescent="0.3">
      <c r="A138" s="31" t="s">
        <v>1573</v>
      </c>
      <c r="B138" s="32" t="s">
        <v>171</v>
      </c>
      <c r="C138" s="32" t="s">
        <v>1574</v>
      </c>
      <c r="D138" s="32" t="s">
        <v>1430</v>
      </c>
      <c r="E138" s="40">
        <v>999999</v>
      </c>
      <c r="F138" s="40">
        <v>0</v>
      </c>
      <c r="G138" s="32" t="s">
        <v>1576</v>
      </c>
      <c r="H138" s="32" t="s">
        <v>1577</v>
      </c>
      <c r="I138" s="40">
        <v>626523.51</v>
      </c>
      <c r="J138" s="55">
        <v>1641382</v>
      </c>
    </row>
    <row r="139" spans="1:10" ht="13.35" customHeight="1" thickBot="1" x14ac:dyDescent="0.3">
      <c r="A139" s="51" t="s">
        <v>1131</v>
      </c>
      <c r="B139" s="44" t="s">
        <v>1132</v>
      </c>
      <c r="C139" s="44" t="s">
        <v>1133</v>
      </c>
      <c r="D139" s="44" t="s">
        <v>314</v>
      </c>
      <c r="E139" s="52">
        <v>0</v>
      </c>
      <c r="F139" s="52">
        <v>999999</v>
      </c>
      <c r="G139" s="44" t="s">
        <v>968</v>
      </c>
      <c r="H139" s="44" t="s">
        <v>298</v>
      </c>
      <c r="I139" s="52">
        <v>72000.179999999993</v>
      </c>
      <c r="J139" s="56">
        <v>3082561</v>
      </c>
    </row>
    <row r="140" spans="1:10" ht="13.35" customHeight="1" thickBot="1" x14ac:dyDescent="0.3">
      <c r="A140" s="29" t="s">
        <v>1650</v>
      </c>
      <c r="B140" s="30" t="s">
        <v>1651</v>
      </c>
      <c r="C140" s="30" t="s">
        <v>649</v>
      </c>
      <c r="D140" s="30" t="s">
        <v>1653</v>
      </c>
      <c r="E140" s="38">
        <v>7500</v>
      </c>
      <c r="F140" s="38">
        <v>0</v>
      </c>
      <c r="G140" s="30" t="s">
        <v>1304</v>
      </c>
      <c r="H140" s="30" t="s">
        <v>1654</v>
      </c>
      <c r="I140" s="38">
        <v>0</v>
      </c>
      <c r="J140" s="63">
        <v>7500</v>
      </c>
    </row>
    <row r="141" spans="1:10" ht="13.35" customHeight="1" x14ac:dyDescent="0.25">
      <c r="A141" s="51" t="s">
        <v>512</v>
      </c>
      <c r="B141" s="44" t="s">
        <v>513</v>
      </c>
      <c r="C141" s="44" t="s">
        <v>274</v>
      </c>
      <c r="D141" s="44" t="s">
        <v>451</v>
      </c>
      <c r="E141" s="52">
        <v>49710</v>
      </c>
      <c r="F141" s="52">
        <v>0</v>
      </c>
      <c r="G141" s="44" t="s">
        <v>510</v>
      </c>
      <c r="H141" s="44" t="s">
        <v>514</v>
      </c>
      <c r="I141" s="52">
        <v>34892.58</v>
      </c>
      <c r="J141" s="56">
        <v>14818</v>
      </c>
    </row>
    <row r="142" spans="1:10" ht="13.35" customHeight="1" thickBot="1" x14ac:dyDescent="0.3">
      <c r="A142" s="27" t="s">
        <v>778</v>
      </c>
      <c r="B142" s="28" t="s">
        <v>513</v>
      </c>
      <c r="C142" s="28" t="s">
        <v>471</v>
      </c>
      <c r="D142" s="28" t="s">
        <v>473</v>
      </c>
      <c r="E142" s="36">
        <v>40</v>
      </c>
      <c r="F142" s="36">
        <v>0</v>
      </c>
      <c r="G142" s="28" t="s">
        <v>779</v>
      </c>
      <c r="H142" s="28" t="s">
        <v>780</v>
      </c>
      <c r="I142" s="36">
        <v>26.2</v>
      </c>
      <c r="J142" s="64">
        <v>14</v>
      </c>
    </row>
    <row r="143" spans="1:10" ht="13.35" customHeight="1" x14ac:dyDescent="0.25">
      <c r="A143" s="51" t="s">
        <v>781</v>
      </c>
      <c r="B143" s="44" t="s">
        <v>782</v>
      </c>
      <c r="C143" s="44" t="s">
        <v>783</v>
      </c>
      <c r="D143" s="44" t="s">
        <v>785</v>
      </c>
      <c r="E143" s="52">
        <v>93000</v>
      </c>
      <c r="F143" s="52">
        <v>147160.01</v>
      </c>
      <c r="G143" s="44" t="s">
        <v>786</v>
      </c>
      <c r="H143" s="44" t="s">
        <v>787</v>
      </c>
      <c r="I143" s="52">
        <v>191790.36</v>
      </c>
      <c r="J143" s="56">
        <v>48370</v>
      </c>
    </row>
    <row r="144" spans="1:10" ht="13.35" customHeight="1" x14ac:dyDescent="0.25">
      <c r="A144" s="31" t="s">
        <v>1164</v>
      </c>
      <c r="B144" s="32" t="s">
        <v>782</v>
      </c>
      <c r="C144" s="32" t="s">
        <v>1165</v>
      </c>
      <c r="D144" s="32" t="s">
        <v>1167</v>
      </c>
      <c r="E144" s="40">
        <v>6010.18</v>
      </c>
      <c r="F144" s="40">
        <v>0</v>
      </c>
      <c r="G144" s="32" t="s">
        <v>1168</v>
      </c>
      <c r="H144" s="32" t="s">
        <v>1169</v>
      </c>
      <c r="I144" s="40">
        <v>5222.74</v>
      </c>
      <c r="J144" s="55">
        <v>788</v>
      </c>
    </row>
    <row r="145" spans="1:10" ht="13.35" customHeight="1" thickBot="1" x14ac:dyDescent="0.3">
      <c r="A145" s="48" t="s">
        <v>1280</v>
      </c>
      <c r="B145" s="43" t="s">
        <v>782</v>
      </c>
      <c r="C145" s="43" t="s">
        <v>1281</v>
      </c>
      <c r="D145" s="43" t="s">
        <v>1283</v>
      </c>
      <c r="E145" s="49">
        <v>6575.18</v>
      </c>
      <c r="F145" s="49">
        <v>0</v>
      </c>
      <c r="G145" s="43" t="s">
        <v>1284</v>
      </c>
      <c r="H145" s="43" t="s">
        <v>1285</v>
      </c>
      <c r="I145" s="49">
        <v>0</v>
      </c>
      <c r="J145" s="65">
        <v>6576</v>
      </c>
    </row>
    <row r="146" spans="1:10" ht="13.35" customHeight="1" x14ac:dyDescent="0.25">
      <c r="A146" s="25" t="s">
        <v>341</v>
      </c>
      <c r="B146" s="26" t="s">
        <v>342</v>
      </c>
      <c r="C146" s="26" t="s">
        <v>343</v>
      </c>
      <c r="D146" s="26" t="s">
        <v>345</v>
      </c>
      <c r="E146" s="33">
        <v>0</v>
      </c>
      <c r="F146" s="33">
        <v>694301.27</v>
      </c>
      <c r="G146" s="26" t="s">
        <v>346</v>
      </c>
      <c r="H146" s="26" t="s">
        <v>347</v>
      </c>
      <c r="I146" s="33">
        <v>0</v>
      </c>
      <c r="J146" s="34">
        <v>9405820</v>
      </c>
    </row>
    <row r="147" spans="1:10" ht="13.15" customHeight="1" x14ac:dyDescent="0.25">
      <c r="A147" s="45" t="s">
        <v>733</v>
      </c>
      <c r="B147" s="42" t="s">
        <v>204</v>
      </c>
      <c r="C147" s="42" t="s">
        <v>172</v>
      </c>
      <c r="D147" s="42" t="s">
        <v>451</v>
      </c>
      <c r="E147" s="46">
        <v>199846.34</v>
      </c>
      <c r="F147" s="46">
        <v>50</v>
      </c>
      <c r="G147" s="42" t="s">
        <v>735</v>
      </c>
      <c r="H147" s="42" t="s">
        <v>519</v>
      </c>
      <c r="I147" s="46">
        <v>97370.11</v>
      </c>
      <c r="J147" s="54">
        <v>102527</v>
      </c>
    </row>
    <row r="148" spans="1:10" ht="13.15" customHeight="1" thickBot="1" x14ac:dyDescent="0.3">
      <c r="A148" s="31" t="s">
        <v>203</v>
      </c>
      <c r="B148" s="32" t="s">
        <v>204</v>
      </c>
      <c r="C148" s="32" t="s">
        <v>205</v>
      </c>
      <c r="D148" s="32" t="s">
        <v>208</v>
      </c>
      <c r="E148" s="40">
        <v>357091.8</v>
      </c>
      <c r="F148" s="40">
        <v>92592.7</v>
      </c>
      <c r="G148" s="32" t="s">
        <v>209</v>
      </c>
      <c r="H148" s="32" t="s">
        <v>210</v>
      </c>
      <c r="I148" s="40">
        <v>442514.8</v>
      </c>
      <c r="J148" s="55">
        <v>992967</v>
      </c>
    </row>
    <row r="149" spans="1:10" ht="13.15" customHeight="1" thickBot="1" x14ac:dyDescent="0.3">
      <c r="A149" s="51" t="s">
        <v>310</v>
      </c>
      <c r="B149" s="44" t="s">
        <v>311</v>
      </c>
      <c r="C149" s="44" t="s">
        <v>312</v>
      </c>
      <c r="D149" s="44" t="s">
        <v>314</v>
      </c>
      <c r="E149" s="52">
        <v>133986.57</v>
      </c>
      <c r="F149" s="52">
        <v>0</v>
      </c>
      <c r="G149" s="44" t="s">
        <v>315</v>
      </c>
      <c r="H149" s="44" t="s">
        <v>316</v>
      </c>
      <c r="I149" s="52">
        <v>132670.72</v>
      </c>
      <c r="J149" s="56">
        <v>1288521</v>
      </c>
    </row>
    <row r="150" spans="1:10" ht="13.15" customHeight="1" thickBot="1" x14ac:dyDescent="0.3">
      <c r="A150" s="29" t="s">
        <v>333</v>
      </c>
      <c r="B150" s="30" t="s">
        <v>334</v>
      </c>
      <c r="C150" s="30" t="s">
        <v>125</v>
      </c>
      <c r="D150" s="30" t="s">
        <v>79</v>
      </c>
      <c r="E150" s="38">
        <v>298540</v>
      </c>
      <c r="F150" s="38">
        <v>107260</v>
      </c>
      <c r="G150" s="30" t="s">
        <v>331</v>
      </c>
      <c r="H150" s="30" t="s">
        <v>335</v>
      </c>
      <c r="I150" s="38">
        <v>382597.2</v>
      </c>
      <c r="J150" s="63">
        <v>23203</v>
      </c>
    </row>
    <row r="151" spans="1:10" ht="13.15" customHeight="1" thickBot="1" x14ac:dyDescent="0.3">
      <c r="A151" s="58" t="s">
        <v>328</v>
      </c>
      <c r="B151" s="59" t="s">
        <v>329</v>
      </c>
      <c r="C151" s="59" t="s">
        <v>151</v>
      </c>
      <c r="D151" s="59" t="s">
        <v>79</v>
      </c>
      <c r="E151" s="60">
        <v>798679</v>
      </c>
      <c r="F151" s="60">
        <v>38894</v>
      </c>
      <c r="G151" s="59" t="s">
        <v>331</v>
      </c>
      <c r="H151" s="59" t="s">
        <v>332</v>
      </c>
      <c r="I151" s="60">
        <v>794719.54</v>
      </c>
      <c r="J151" s="62">
        <v>42854</v>
      </c>
    </row>
    <row r="152" spans="1:10" ht="13.15" customHeight="1" thickBot="1" x14ac:dyDescent="0.3">
      <c r="A152" s="29" t="s">
        <v>443</v>
      </c>
      <c r="B152" s="30" t="s">
        <v>444</v>
      </c>
      <c r="C152" s="30" t="s">
        <v>151</v>
      </c>
      <c r="D152" s="30" t="s">
        <v>440</v>
      </c>
      <c r="E152" s="38">
        <v>200000</v>
      </c>
      <c r="F152" s="38">
        <v>0</v>
      </c>
      <c r="G152" s="30" t="s">
        <v>441</v>
      </c>
      <c r="H152" s="30" t="s">
        <v>446</v>
      </c>
      <c r="I152" s="38">
        <v>174039.97</v>
      </c>
      <c r="J152" s="63">
        <v>25961</v>
      </c>
    </row>
    <row r="153" spans="1:10" ht="13.15" customHeight="1" thickBot="1" x14ac:dyDescent="0.3">
      <c r="A153" s="58" t="s">
        <v>689</v>
      </c>
      <c r="B153" s="59" t="s">
        <v>690</v>
      </c>
      <c r="C153" s="59" t="s">
        <v>151</v>
      </c>
      <c r="D153" s="59" t="s">
        <v>693</v>
      </c>
      <c r="E153" s="60">
        <v>60002</v>
      </c>
      <c r="F153" s="60">
        <v>0</v>
      </c>
      <c r="G153" s="59" t="s">
        <v>694</v>
      </c>
      <c r="H153" s="59" t="s">
        <v>695</v>
      </c>
      <c r="I153" s="60">
        <v>46490.96</v>
      </c>
      <c r="J153" s="62">
        <v>13512</v>
      </c>
    </row>
    <row r="154" spans="1:10" ht="13.15" customHeight="1" thickBot="1" x14ac:dyDescent="0.3">
      <c r="A154" s="29" t="s">
        <v>436</v>
      </c>
      <c r="B154" s="30" t="s">
        <v>437</v>
      </c>
      <c r="C154" s="30" t="s">
        <v>151</v>
      </c>
      <c r="D154" s="30" t="s">
        <v>440</v>
      </c>
      <c r="E154" s="38">
        <v>326949</v>
      </c>
      <c r="F154" s="38">
        <v>0</v>
      </c>
      <c r="G154" s="30" t="s">
        <v>441</v>
      </c>
      <c r="H154" s="30" t="s">
        <v>442</v>
      </c>
      <c r="I154" s="38">
        <v>241976.34</v>
      </c>
      <c r="J154" s="63">
        <v>84973</v>
      </c>
    </row>
    <row r="155" spans="1:10" ht="13.15" customHeight="1" thickBot="1" x14ac:dyDescent="0.3">
      <c r="A155" s="58" t="s">
        <v>489</v>
      </c>
      <c r="B155" s="59" t="s">
        <v>490</v>
      </c>
      <c r="C155" s="59" t="s">
        <v>151</v>
      </c>
      <c r="D155" s="59" t="s">
        <v>440</v>
      </c>
      <c r="E155" s="60">
        <v>329290</v>
      </c>
      <c r="F155" s="60">
        <v>0</v>
      </c>
      <c r="G155" s="59" t="s">
        <v>492</v>
      </c>
      <c r="H155" s="59" t="s">
        <v>493</v>
      </c>
      <c r="I155" s="60">
        <v>241667.59</v>
      </c>
      <c r="J155" s="62">
        <v>87623</v>
      </c>
    </row>
    <row r="156" spans="1:10" ht="13.15" customHeight="1" thickBot="1" x14ac:dyDescent="0.3">
      <c r="A156" s="29" t="s">
        <v>1027</v>
      </c>
      <c r="B156" s="30" t="s">
        <v>1028</v>
      </c>
      <c r="C156" s="30" t="s">
        <v>151</v>
      </c>
      <c r="D156" s="30" t="s">
        <v>440</v>
      </c>
      <c r="E156" s="38">
        <v>226594.34</v>
      </c>
      <c r="F156" s="38">
        <v>0</v>
      </c>
      <c r="G156" s="30" t="s">
        <v>1006</v>
      </c>
      <c r="H156" s="30" t="s">
        <v>1030</v>
      </c>
      <c r="I156" s="38">
        <v>140331.78</v>
      </c>
      <c r="J156" s="63">
        <v>86263</v>
      </c>
    </row>
    <row r="157" spans="1:10" ht="13.15" customHeight="1" thickBot="1" x14ac:dyDescent="0.3">
      <c r="A157" s="58" t="s">
        <v>1055</v>
      </c>
      <c r="B157" s="59" t="s">
        <v>1056</v>
      </c>
      <c r="C157" s="59" t="s">
        <v>38</v>
      </c>
      <c r="D157" s="59" t="s">
        <v>1058</v>
      </c>
      <c r="E157" s="60">
        <v>284400</v>
      </c>
      <c r="F157" s="60">
        <v>0</v>
      </c>
      <c r="G157" s="59" t="s">
        <v>1053</v>
      </c>
      <c r="H157" s="59" t="s">
        <v>1059</v>
      </c>
      <c r="I157" s="60">
        <v>168025</v>
      </c>
      <c r="J157" s="62">
        <v>116375</v>
      </c>
    </row>
    <row r="158" spans="1:10" ht="13.15" customHeight="1" thickBot="1" x14ac:dyDescent="0.3">
      <c r="A158" s="29" t="s">
        <v>155</v>
      </c>
      <c r="B158" s="30" t="s">
        <v>156</v>
      </c>
      <c r="C158" s="30" t="s">
        <v>38</v>
      </c>
      <c r="D158" s="30" t="s">
        <v>158</v>
      </c>
      <c r="E158" s="38">
        <v>593815.18999999994</v>
      </c>
      <c r="F158" s="38">
        <v>0</v>
      </c>
      <c r="G158" s="30" t="s">
        <v>159</v>
      </c>
      <c r="H158" s="30" t="s">
        <v>160</v>
      </c>
      <c r="I158" s="38">
        <v>488605.14</v>
      </c>
      <c r="J158" s="63">
        <v>105211</v>
      </c>
    </row>
    <row r="159" spans="1:10" ht="13.15" customHeight="1" thickBot="1" x14ac:dyDescent="0.3">
      <c r="A159" s="51" t="s">
        <v>272</v>
      </c>
      <c r="B159" s="44" t="s">
        <v>273</v>
      </c>
      <c r="C159" s="44" t="s">
        <v>274</v>
      </c>
      <c r="D159" s="44" t="s">
        <v>208</v>
      </c>
      <c r="E159" s="52">
        <v>306815</v>
      </c>
      <c r="F159" s="52">
        <v>120610</v>
      </c>
      <c r="G159" s="44" t="s">
        <v>275</v>
      </c>
      <c r="H159" s="44" t="s">
        <v>276</v>
      </c>
      <c r="I159" s="52">
        <v>381872</v>
      </c>
      <c r="J159" s="56">
        <v>74999</v>
      </c>
    </row>
    <row r="160" spans="1:10" ht="13.15" customHeight="1" thickBot="1" x14ac:dyDescent="0.3">
      <c r="A160" s="25" t="s">
        <v>956</v>
      </c>
      <c r="B160" s="26" t="s">
        <v>957</v>
      </c>
      <c r="C160" s="26" t="s">
        <v>528</v>
      </c>
      <c r="D160" s="26" t="s">
        <v>959</v>
      </c>
      <c r="E160" s="33">
        <v>99186.75</v>
      </c>
      <c r="F160" s="33">
        <v>27419</v>
      </c>
      <c r="G160" s="26" t="s">
        <v>960</v>
      </c>
      <c r="H160" s="26" t="s">
        <v>961</v>
      </c>
      <c r="I160" s="33">
        <v>123884</v>
      </c>
      <c r="J160" s="34">
        <v>262397</v>
      </c>
    </row>
    <row r="161" spans="1:10" ht="13.15" customHeight="1" thickBot="1" x14ac:dyDescent="0.3">
      <c r="A161" s="51" t="s">
        <v>964</v>
      </c>
      <c r="B161" s="44" t="s">
        <v>965</v>
      </c>
      <c r="C161" s="44" t="s">
        <v>528</v>
      </c>
      <c r="D161" s="44" t="s">
        <v>967</v>
      </c>
      <c r="E161" s="52">
        <v>60000</v>
      </c>
      <c r="F161" s="52">
        <v>30928.799999999999</v>
      </c>
      <c r="G161" s="44" t="s">
        <v>968</v>
      </c>
      <c r="H161" s="44" t="s">
        <v>969</v>
      </c>
      <c r="I161" s="52">
        <v>60000</v>
      </c>
      <c r="J161" s="56">
        <v>75929</v>
      </c>
    </row>
    <row r="162" spans="1:10" ht="13.15" customHeight="1" thickBot="1" x14ac:dyDescent="0.3">
      <c r="A162" s="25" t="s">
        <v>56</v>
      </c>
      <c r="B162" s="26" t="s">
        <v>57</v>
      </c>
      <c r="C162" s="26" t="s">
        <v>58</v>
      </c>
      <c r="D162" s="26" t="s">
        <v>53</v>
      </c>
      <c r="E162" s="33">
        <v>23942</v>
      </c>
      <c r="F162" s="33">
        <v>0</v>
      </c>
      <c r="G162" s="26" t="s">
        <v>54</v>
      </c>
      <c r="H162" s="26" t="s">
        <v>60</v>
      </c>
      <c r="I162" s="33">
        <v>15624</v>
      </c>
      <c r="J162" s="34">
        <v>176239</v>
      </c>
    </row>
    <row r="163" spans="1:10" ht="13.15" customHeight="1" thickBot="1" x14ac:dyDescent="0.3">
      <c r="A163" s="58" t="s">
        <v>188</v>
      </c>
      <c r="B163" s="59" t="s">
        <v>189</v>
      </c>
      <c r="C163" s="59" t="s">
        <v>58</v>
      </c>
      <c r="D163" s="59" t="s">
        <v>182</v>
      </c>
      <c r="E163" s="60">
        <v>680184</v>
      </c>
      <c r="F163" s="60">
        <v>0</v>
      </c>
      <c r="G163" s="59" t="s">
        <v>183</v>
      </c>
      <c r="H163" s="59" t="s">
        <v>191</v>
      </c>
      <c r="I163" s="60">
        <v>651853.62</v>
      </c>
      <c r="J163" s="62">
        <v>28331</v>
      </c>
    </row>
    <row r="164" spans="1:10" ht="13.15" customHeight="1" thickBot="1" x14ac:dyDescent="0.3">
      <c r="A164" s="25" t="s">
        <v>48</v>
      </c>
      <c r="B164" s="26" t="s">
        <v>49</v>
      </c>
      <c r="C164" s="26" t="s">
        <v>50</v>
      </c>
      <c r="D164" s="26" t="s">
        <v>53</v>
      </c>
      <c r="E164" s="33">
        <v>15415</v>
      </c>
      <c r="F164" s="33">
        <v>0</v>
      </c>
      <c r="G164" s="26" t="s">
        <v>54</v>
      </c>
      <c r="H164" s="26" t="s">
        <v>55</v>
      </c>
      <c r="I164" s="33">
        <v>14823.3</v>
      </c>
      <c r="J164" s="34">
        <v>728914</v>
      </c>
    </row>
    <row r="165" spans="1:10" ht="13.15" customHeight="1" thickBot="1" x14ac:dyDescent="0.3">
      <c r="A165" s="51" t="s">
        <v>161</v>
      </c>
      <c r="B165" s="44" t="s">
        <v>162</v>
      </c>
      <c r="C165" s="44" t="s">
        <v>58</v>
      </c>
      <c r="D165" s="44" t="s">
        <v>53</v>
      </c>
      <c r="E165" s="52">
        <v>39170</v>
      </c>
      <c r="F165" s="52">
        <v>0</v>
      </c>
      <c r="G165" s="44" t="s">
        <v>164</v>
      </c>
      <c r="H165" s="44" t="s">
        <v>165</v>
      </c>
      <c r="I165" s="52">
        <v>39169.99</v>
      </c>
      <c r="J165" s="56">
        <v>902257</v>
      </c>
    </row>
    <row r="166" spans="1:10" ht="13.15" customHeight="1" thickBot="1" x14ac:dyDescent="0.3">
      <c r="A166" s="25" t="s">
        <v>540</v>
      </c>
      <c r="B166" s="26" t="s">
        <v>541</v>
      </c>
      <c r="C166" s="26" t="s">
        <v>172</v>
      </c>
      <c r="D166" s="26" t="s">
        <v>66</v>
      </c>
      <c r="E166" s="33">
        <v>92978</v>
      </c>
      <c r="F166" s="33">
        <v>0</v>
      </c>
      <c r="G166" s="26" t="s">
        <v>542</v>
      </c>
      <c r="H166" s="26" t="s">
        <v>543</v>
      </c>
      <c r="I166" s="33">
        <v>72873.899999999994</v>
      </c>
      <c r="J166" s="34">
        <v>52565</v>
      </c>
    </row>
    <row r="167" spans="1:10" ht="13.15" customHeight="1" thickBot="1" x14ac:dyDescent="0.3">
      <c r="A167" s="51" t="s">
        <v>796</v>
      </c>
      <c r="B167" s="44" t="s">
        <v>797</v>
      </c>
      <c r="C167" s="44" t="s">
        <v>465</v>
      </c>
      <c r="D167" s="44" t="s">
        <v>800</v>
      </c>
      <c r="E167" s="52">
        <v>91110.8</v>
      </c>
      <c r="F167" s="52">
        <v>0</v>
      </c>
      <c r="G167" s="44" t="s">
        <v>801</v>
      </c>
      <c r="H167" s="44" t="s">
        <v>802</v>
      </c>
      <c r="I167" s="52">
        <v>46466.51</v>
      </c>
      <c r="J167" s="56">
        <v>1757871</v>
      </c>
    </row>
    <row r="168" spans="1:10" ht="13.15" customHeight="1" thickBot="1" x14ac:dyDescent="0.3">
      <c r="A168" s="25" t="s">
        <v>1720</v>
      </c>
      <c r="B168" s="26" t="s">
        <v>1721</v>
      </c>
      <c r="C168" s="26" t="s">
        <v>50</v>
      </c>
      <c r="D168" s="26" t="s">
        <v>1068</v>
      </c>
      <c r="E168" s="33">
        <v>48562</v>
      </c>
      <c r="F168" s="33">
        <v>0</v>
      </c>
      <c r="G168" s="26" t="s">
        <v>1398</v>
      </c>
      <c r="H168" s="26" t="s">
        <v>1722</v>
      </c>
      <c r="I168" s="33">
        <v>1170</v>
      </c>
      <c r="J168" s="34">
        <v>160929</v>
      </c>
    </row>
    <row r="169" spans="1:10" ht="13.15" customHeight="1" thickBot="1" x14ac:dyDescent="0.3">
      <c r="A169" s="51" t="s">
        <v>1706</v>
      </c>
      <c r="B169" s="44" t="s">
        <v>1707</v>
      </c>
      <c r="C169" s="44" t="s">
        <v>1708</v>
      </c>
      <c r="D169" s="44" t="s">
        <v>1068</v>
      </c>
      <c r="E169" s="52">
        <v>526646</v>
      </c>
      <c r="F169" s="52">
        <v>0</v>
      </c>
      <c r="G169" s="44" t="s">
        <v>1398</v>
      </c>
      <c r="H169" s="44" t="s">
        <v>1710</v>
      </c>
      <c r="I169" s="52">
        <v>5705.6</v>
      </c>
      <c r="J169" s="56">
        <v>718396</v>
      </c>
    </row>
    <row r="170" spans="1:10" ht="13.15" customHeight="1" thickBot="1" x14ac:dyDescent="0.3">
      <c r="A170" s="29" t="s">
        <v>1608</v>
      </c>
      <c r="B170" s="30" t="s">
        <v>1609</v>
      </c>
      <c r="C170" s="30" t="s">
        <v>875</v>
      </c>
      <c r="D170" s="30" t="s">
        <v>552</v>
      </c>
      <c r="E170" s="38">
        <v>970345</v>
      </c>
      <c r="F170" s="38">
        <v>0</v>
      </c>
      <c r="G170" s="30" t="s">
        <v>1611</v>
      </c>
      <c r="H170" s="30" t="s">
        <v>1612</v>
      </c>
      <c r="I170" s="38">
        <v>0</v>
      </c>
      <c r="J170" s="63">
        <v>970345</v>
      </c>
    </row>
    <row r="171" spans="1:10" ht="13.15" customHeight="1" thickBot="1" x14ac:dyDescent="0.3">
      <c r="A171" s="58" t="s">
        <v>1149</v>
      </c>
      <c r="B171" s="59" t="s">
        <v>1150</v>
      </c>
      <c r="C171" s="59" t="s">
        <v>38</v>
      </c>
      <c r="D171" s="59" t="s">
        <v>967</v>
      </c>
      <c r="E171" s="60">
        <v>288716.36</v>
      </c>
      <c r="F171" s="60">
        <v>0</v>
      </c>
      <c r="G171" s="59" t="s">
        <v>1139</v>
      </c>
      <c r="H171" s="59" t="s">
        <v>1151</v>
      </c>
      <c r="I171" s="60">
        <v>67118.240000000005</v>
      </c>
      <c r="J171" s="62">
        <v>221599</v>
      </c>
    </row>
    <row r="172" spans="1:10" ht="13.15" customHeight="1" thickBot="1" x14ac:dyDescent="0.3">
      <c r="A172" s="29" t="s">
        <v>1328</v>
      </c>
      <c r="B172" s="30" t="s">
        <v>1329</v>
      </c>
      <c r="C172" s="30" t="s">
        <v>1330</v>
      </c>
      <c r="D172" s="30" t="s">
        <v>19</v>
      </c>
      <c r="E172" s="38">
        <v>49999.99</v>
      </c>
      <c r="F172" s="38">
        <v>0</v>
      </c>
      <c r="G172" s="30" t="s">
        <v>1331</v>
      </c>
      <c r="H172" s="30" t="s">
        <v>1332</v>
      </c>
      <c r="I172" s="38">
        <v>0</v>
      </c>
      <c r="J172" s="63">
        <v>50000</v>
      </c>
    </row>
    <row r="173" spans="1:10" ht="13.15" customHeight="1" thickBot="1" x14ac:dyDescent="0.3">
      <c r="A173" s="58" t="s">
        <v>1060</v>
      </c>
      <c r="B173" s="59" t="s">
        <v>1061</v>
      </c>
      <c r="C173" s="59" t="s">
        <v>38</v>
      </c>
      <c r="D173" s="59" t="s">
        <v>1063</v>
      </c>
      <c r="E173" s="60">
        <v>67500</v>
      </c>
      <c r="F173" s="60">
        <v>0</v>
      </c>
      <c r="G173" s="59" t="s">
        <v>1064</v>
      </c>
      <c r="H173" s="59" t="s">
        <v>1065</v>
      </c>
      <c r="I173" s="60">
        <v>37500</v>
      </c>
      <c r="J173" s="62">
        <v>30000</v>
      </c>
    </row>
    <row r="174" spans="1:10" ht="13.15" customHeight="1" thickBot="1" x14ac:dyDescent="0.3">
      <c r="A174" s="29" t="s">
        <v>25</v>
      </c>
      <c r="B174" s="30" t="s">
        <v>26</v>
      </c>
      <c r="C174" s="30" t="s">
        <v>16</v>
      </c>
      <c r="D174" s="30" t="s">
        <v>19</v>
      </c>
      <c r="E174" s="38">
        <v>90000</v>
      </c>
      <c r="F174" s="38">
        <v>17500</v>
      </c>
      <c r="G174" s="30" t="s">
        <v>27</v>
      </c>
      <c r="H174" s="30" t="s">
        <v>28</v>
      </c>
      <c r="I174" s="38">
        <v>103738.75</v>
      </c>
      <c r="J174" s="63">
        <v>3762</v>
      </c>
    </row>
    <row r="175" spans="1:10" ht="13.15" customHeight="1" thickBot="1" x14ac:dyDescent="0.3">
      <c r="A175" s="51" t="s">
        <v>14</v>
      </c>
      <c r="B175" s="44" t="s">
        <v>15</v>
      </c>
      <c r="C175" s="44" t="s">
        <v>16</v>
      </c>
      <c r="D175" s="44" t="s">
        <v>19</v>
      </c>
      <c r="E175" s="52">
        <v>45000</v>
      </c>
      <c r="F175" s="52">
        <v>15000</v>
      </c>
      <c r="G175" s="44" t="s">
        <v>20</v>
      </c>
      <c r="H175" s="44" t="s">
        <v>21</v>
      </c>
      <c r="I175" s="52">
        <v>39781.4</v>
      </c>
      <c r="J175" s="56">
        <v>43833</v>
      </c>
    </row>
    <row r="176" spans="1:10" ht="13.15" customHeight="1" thickBot="1" x14ac:dyDescent="0.3">
      <c r="A176" s="29" t="s">
        <v>643</v>
      </c>
      <c r="B176" s="30" t="s">
        <v>644</v>
      </c>
      <c r="C176" s="30" t="s">
        <v>645</v>
      </c>
      <c r="D176" s="30" t="s">
        <v>451</v>
      </c>
      <c r="E176" s="38">
        <v>7235</v>
      </c>
      <c r="F176" s="38">
        <v>0</v>
      </c>
      <c r="G176" s="30" t="s">
        <v>647</v>
      </c>
      <c r="H176" s="30" t="s">
        <v>298</v>
      </c>
      <c r="I176" s="38">
        <v>7019.14</v>
      </c>
      <c r="J176" s="63">
        <v>216</v>
      </c>
    </row>
    <row r="177" spans="1:10" ht="13.15" customHeight="1" thickBot="1" x14ac:dyDescent="0.3">
      <c r="A177" s="51" t="s">
        <v>658</v>
      </c>
      <c r="B177" s="44" t="s">
        <v>659</v>
      </c>
      <c r="C177" s="44" t="s">
        <v>38</v>
      </c>
      <c r="D177" s="44" t="s">
        <v>661</v>
      </c>
      <c r="E177" s="52">
        <v>96583.4</v>
      </c>
      <c r="F177" s="52">
        <v>0</v>
      </c>
      <c r="G177" s="44" t="s">
        <v>662</v>
      </c>
      <c r="H177" s="44" t="s">
        <v>663</v>
      </c>
      <c r="I177" s="52">
        <v>48243.8</v>
      </c>
      <c r="J177" s="56">
        <v>101978</v>
      </c>
    </row>
    <row r="178" spans="1:10" ht="13.15" customHeight="1" thickBot="1" x14ac:dyDescent="0.3">
      <c r="A178" s="25" t="s">
        <v>265</v>
      </c>
      <c r="B178" s="26" t="s">
        <v>266</v>
      </c>
      <c r="C178" s="26" t="s">
        <v>125</v>
      </c>
      <c r="D178" s="26" t="s">
        <v>269</v>
      </c>
      <c r="E178" s="33">
        <v>15596</v>
      </c>
      <c r="F178" s="33">
        <v>0</v>
      </c>
      <c r="G178" s="26" t="s">
        <v>270</v>
      </c>
      <c r="H178" s="26" t="s">
        <v>271</v>
      </c>
      <c r="I178" s="33">
        <v>5320</v>
      </c>
      <c r="J178" s="34">
        <v>44973</v>
      </c>
    </row>
    <row r="179" spans="1:10" ht="13.15" customHeight="1" thickBot="1" x14ac:dyDescent="0.3">
      <c r="A179" s="58" t="s">
        <v>1450</v>
      </c>
      <c r="B179" s="59" t="s">
        <v>1451</v>
      </c>
      <c r="C179" s="59" t="s">
        <v>125</v>
      </c>
      <c r="D179" s="59" t="s">
        <v>791</v>
      </c>
      <c r="E179" s="60">
        <v>1000</v>
      </c>
      <c r="F179" s="60">
        <v>2000</v>
      </c>
      <c r="G179" s="59" t="s">
        <v>1452</v>
      </c>
      <c r="H179" s="59" t="s">
        <v>1453</v>
      </c>
      <c r="I179" s="60">
        <v>235</v>
      </c>
      <c r="J179" s="62">
        <v>2765</v>
      </c>
    </row>
    <row r="180" spans="1:10" ht="13.15" customHeight="1" x14ac:dyDescent="0.25">
      <c r="A180" s="25" t="s">
        <v>1432</v>
      </c>
      <c r="B180" s="26" t="s">
        <v>1433</v>
      </c>
      <c r="C180" s="26" t="s">
        <v>125</v>
      </c>
      <c r="D180" s="26" t="s">
        <v>1436</v>
      </c>
      <c r="E180" s="33">
        <v>100000</v>
      </c>
      <c r="F180" s="33">
        <v>0</v>
      </c>
      <c r="G180" s="26" t="s">
        <v>1437</v>
      </c>
      <c r="H180" s="26" t="s">
        <v>1438</v>
      </c>
      <c r="I180" s="33">
        <v>0</v>
      </c>
      <c r="J180" s="34">
        <v>200000</v>
      </c>
    </row>
    <row r="181" spans="1:10" ht="13.35" customHeight="1" x14ac:dyDescent="0.25">
      <c r="J181" s="104">
        <f>SUM(J2:J180)</f>
        <v>62753065</v>
      </c>
    </row>
  </sheetData>
  <autoFilter ref="A1:J180" xr:uid="{8BD513C2-AEBB-4322-8455-7B3D25BD45D2}">
    <sortState xmlns:xlrd2="http://schemas.microsoft.com/office/spreadsheetml/2017/richdata2" ref="A2:J180">
      <sortCondition ref="B1:B180"/>
    </sortState>
  </autoFilter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AB0C-8AF6-4C55-9800-3BD6532CB96E}">
  <sheetPr>
    <tabColor rgb="FF00B050"/>
  </sheetPr>
  <dimension ref="A1:N606"/>
  <sheetViews>
    <sheetView topLeftCell="C1" zoomScale="220" zoomScaleNormal="220" workbookViewId="0">
      <pane ySplit="1" topLeftCell="A594" activePane="bottomLeft" state="frozen"/>
      <selection pane="bottomLeft" activeCell="L605" sqref="L605"/>
    </sheetView>
  </sheetViews>
  <sheetFormatPr defaultRowHeight="13.35" customHeight="1" x14ac:dyDescent="0.25"/>
  <cols>
    <col min="1" max="1" width="20.140625" customWidth="1"/>
    <col min="2" max="2" width="17.28515625" customWidth="1"/>
    <col min="3" max="3" width="12.85546875" customWidth="1"/>
    <col min="4" max="4" width="30.42578125" hidden="1" customWidth="1"/>
    <col min="5" max="5" width="37.85546875" hidden="1" customWidth="1"/>
    <col min="6" max="6" width="22.28515625" hidden="1" customWidth="1"/>
    <col min="7" max="7" width="25.42578125" hidden="1" customWidth="1"/>
    <col min="8" max="8" width="30.7109375" hidden="1" customWidth="1"/>
    <col min="9" max="9" width="31.85546875" hidden="1" customWidth="1"/>
    <col min="10" max="12" width="31.85546875" customWidth="1"/>
    <col min="13" max="13" width="14.28515625" style="3" bestFit="1" customWidth="1"/>
  </cols>
  <sheetData>
    <row r="1" spans="1:13" ht="32.25" thickBot="1" x14ac:dyDescent="0.3">
      <c r="A1" s="21" t="s">
        <v>0</v>
      </c>
      <c r="B1" s="21" t="s">
        <v>1754</v>
      </c>
      <c r="C1" s="21" t="s">
        <v>1</v>
      </c>
      <c r="D1" s="21" t="s">
        <v>5</v>
      </c>
      <c r="E1" s="21" t="s">
        <v>7</v>
      </c>
      <c r="F1" s="21" t="s">
        <v>8</v>
      </c>
      <c r="G1" s="21" t="s">
        <v>9</v>
      </c>
      <c r="H1" s="21" t="s">
        <v>10</v>
      </c>
      <c r="I1" s="21" t="s">
        <v>12</v>
      </c>
      <c r="J1" s="57" t="s">
        <v>1756</v>
      </c>
      <c r="K1" s="57" t="s">
        <v>1759</v>
      </c>
      <c r="L1" s="57" t="s">
        <v>1760</v>
      </c>
      <c r="M1" s="21" t="s">
        <v>13</v>
      </c>
    </row>
    <row r="2" spans="1:13" ht="13.35" customHeight="1" x14ac:dyDescent="0.25">
      <c r="A2" s="25" t="s">
        <v>376</v>
      </c>
      <c r="B2" s="26" t="s">
        <v>377</v>
      </c>
      <c r="C2" s="26" t="s">
        <v>312</v>
      </c>
      <c r="D2" s="8" t="s">
        <v>380</v>
      </c>
      <c r="E2" s="9">
        <v>0</v>
      </c>
      <c r="F2" s="9">
        <v>457622</v>
      </c>
      <c r="G2" s="8" t="s">
        <v>381</v>
      </c>
      <c r="H2" s="8" t="s">
        <v>382</v>
      </c>
      <c r="I2" s="9">
        <v>197086.11</v>
      </c>
      <c r="J2" s="34">
        <f>SUM(M2:M17)</f>
        <v>12653328.430000002</v>
      </c>
      <c r="K2" s="34">
        <f>ROUNDUP(J2,0)</f>
        <v>12653329</v>
      </c>
      <c r="L2" s="34">
        <v>12653329</v>
      </c>
      <c r="M2" s="35">
        <v>260535.89</v>
      </c>
    </row>
    <row r="3" spans="1:13" ht="13.35" customHeight="1" x14ac:dyDescent="0.25">
      <c r="A3" s="31" t="s">
        <v>383</v>
      </c>
      <c r="B3" s="32" t="s">
        <v>377</v>
      </c>
      <c r="C3" s="32" t="s">
        <v>312</v>
      </c>
      <c r="D3" s="5" t="s">
        <v>380</v>
      </c>
      <c r="E3" s="6">
        <v>0</v>
      </c>
      <c r="F3" s="6">
        <v>288307.5</v>
      </c>
      <c r="G3" s="5" t="s">
        <v>381</v>
      </c>
      <c r="H3" s="5" t="s">
        <v>382</v>
      </c>
      <c r="I3" s="6">
        <v>161026.94</v>
      </c>
      <c r="J3" s="40"/>
      <c r="K3" s="40">
        <f t="shared" ref="K3:K66" si="0">ROUNDUP(J3,0)</f>
        <v>0</v>
      </c>
      <c r="L3" s="40">
        <v>0</v>
      </c>
      <c r="M3" s="41">
        <v>127280.56</v>
      </c>
    </row>
    <row r="4" spans="1:13" ht="13.35" customHeight="1" x14ac:dyDescent="0.25">
      <c r="A4" s="31" t="s">
        <v>617</v>
      </c>
      <c r="B4" s="32" t="s">
        <v>377</v>
      </c>
      <c r="C4" s="32" t="s">
        <v>312</v>
      </c>
      <c r="D4" s="5" t="s">
        <v>619</v>
      </c>
      <c r="E4" s="6">
        <v>0</v>
      </c>
      <c r="F4" s="6">
        <v>999999.99</v>
      </c>
      <c r="G4" s="5" t="s">
        <v>381</v>
      </c>
      <c r="H4" s="5" t="s">
        <v>620</v>
      </c>
      <c r="I4" s="6">
        <v>607184.65</v>
      </c>
      <c r="J4" s="40"/>
      <c r="K4" s="40">
        <f t="shared" si="0"/>
        <v>0</v>
      </c>
      <c r="L4" s="40">
        <v>0</v>
      </c>
      <c r="M4" s="41">
        <v>392815.34</v>
      </c>
    </row>
    <row r="5" spans="1:13" ht="13.35" customHeight="1" x14ac:dyDescent="0.25">
      <c r="A5" s="31" t="s">
        <v>621</v>
      </c>
      <c r="B5" s="32" t="s">
        <v>377</v>
      </c>
      <c r="C5" s="32" t="s">
        <v>312</v>
      </c>
      <c r="D5" s="5" t="s">
        <v>619</v>
      </c>
      <c r="E5" s="6">
        <v>0</v>
      </c>
      <c r="F5" s="6">
        <v>999999.99</v>
      </c>
      <c r="G5" s="5" t="s">
        <v>381</v>
      </c>
      <c r="H5" s="5" t="s">
        <v>620</v>
      </c>
      <c r="I5" s="6">
        <v>0</v>
      </c>
      <c r="J5" s="40"/>
      <c r="K5" s="40">
        <f t="shared" si="0"/>
        <v>0</v>
      </c>
      <c r="L5" s="40">
        <v>0</v>
      </c>
      <c r="M5" s="41">
        <v>999999.99</v>
      </c>
    </row>
    <row r="6" spans="1:13" ht="13.35" customHeight="1" x14ac:dyDescent="0.25">
      <c r="A6" s="31" t="s">
        <v>622</v>
      </c>
      <c r="B6" s="32" t="s">
        <v>377</v>
      </c>
      <c r="C6" s="32" t="s">
        <v>312</v>
      </c>
      <c r="D6" s="5" t="s">
        <v>619</v>
      </c>
      <c r="E6" s="6">
        <v>0</v>
      </c>
      <c r="F6" s="6">
        <v>999999.99</v>
      </c>
      <c r="G6" s="5" t="s">
        <v>381</v>
      </c>
      <c r="H6" s="5" t="s">
        <v>620</v>
      </c>
      <c r="I6" s="6">
        <v>0</v>
      </c>
      <c r="J6" s="40"/>
      <c r="K6" s="40">
        <f t="shared" si="0"/>
        <v>0</v>
      </c>
      <c r="L6" s="40">
        <v>0</v>
      </c>
      <c r="M6" s="41">
        <v>999999.99</v>
      </c>
    </row>
    <row r="7" spans="1:13" ht="13.35" customHeight="1" x14ac:dyDescent="0.25">
      <c r="A7" s="31" t="s">
        <v>623</v>
      </c>
      <c r="B7" s="32" t="s">
        <v>377</v>
      </c>
      <c r="C7" s="32" t="s">
        <v>312</v>
      </c>
      <c r="D7" s="5" t="s">
        <v>619</v>
      </c>
      <c r="E7" s="6">
        <v>0</v>
      </c>
      <c r="F7" s="6">
        <v>999999.99</v>
      </c>
      <c r="G7" s="5" t="s">
        <v>381</v>
      </c>
      <c r="H7" s="5" t="s">
        <v>620</v>
      </c>
      <c r="I7" s="6">
        <v>0</v>
      </c>
      <c r="J7" s="40"/>
      <c r="K7" s="40">
        <f t="shared" si="0"/>
        <v>0</v>
      </c>
      <c r="L7" s="40">
        <v>0</v>
      </c>
      <c r="M7" s="41">
        <v>999999.99</v>
      </c>
    </row>
    <row r="8" spans="1:13" ht="13.35" customHeight="1" x14ac:dyDescent="0.25">
      <c r="A8" s="31" t="s">
        <v>624</v>
      </c>
      <c r="B8" s="32" t="s">
        <v>377</v>
      </c>
      <c r="C8" s="32" t="s">
        <v>312</v>
      </c>
      <c r="D8" s="5" t="s">
        <v>619</v>
      </c>
      <c r="E8" s="6">
        <v>0</v>
      </c>
      <c r="F8" s="6">
        <v>999999.99</v>
      </c>
      <c r="G8" s="5" t="s">
        <v>381</v>
      </c>
      <c r="H8" s="5" t="s">
        <v>620</v>
      </c>
      <c r="I8" s="6">
        <v>0</v>
      </c>
      <c r="J8" s="40"/>
      <c r="K8" s="40">
        <f t="shared" si="0"/>
        <v>0</v>
      </c>
      <c r="L8" s="40">
        <v>0</v>
      </c>
      <c r="M8" s="41">
        <v>999999.99</v>
      </c>
    </row>
    <row r="9" spans="1:13" ht="13.35" customHeight="1" x14ac:dyDescent="0.25">
      <c r="A9" s="31" t="s">
        <v>625</v>
      </c>
      <c r="B9" s="32" t="s">
        <v>377</v>
      </c>
      <c r="C9" s="32" t="s">
        <v>312</v>
      </c>
      <c r="D9" s="5" t="s">
        <v>619</v>
      </c>
      <c r="E9" s="6">
        <v>0</v>
      </c>
      <c r="F9" s="6">
        <v>999999.99</v>
      </c>
      <c r="G9" s="5" t="s">
        <v>381</v>
      </c>
      <c r="H9" s="5" t="s">
        <v>620</v>
      </c>
      <c r="I9" s="6">
        <v>0</v>
      </c>
      <c r="J9" s="40"/>
      <c r="K9" s="40">
        <f t="shared" si="0"/>
        <v>0</v>
      </c>
      <c r="L9" s="40">
        <v>0</v>
      </c>
      <c r="M9" s="41">
        <v>999999.99</v>
      </c>
    </row>
    <row r="10" spans="1:13" ht="13.35" customHeight="1" x14ac:dyDescent="0.25">
      <c r="A10" s="31" t="s">
        <v>626</v>
      </c>
      <c r="B10" s="32" t="s">
        <v>377</v>
      </c>
      <c r="C10" s="32" t="s">
        <v>312</v>
      </c>
      <c r="D10" s="5" t="s">
        <v>619</v>
      </c>
      <c r="E10" s="6">
        <v>0</v>
      </c>
      <c r="F10" s="6">
        <v>999999.99</v>
      </c>
      <c r="G10" s="5" t="s">
        <v>381</v>
      </c>
      <c r="H10" s="5" t="s">
        <v>620</v>
      </c>
      <c r="I10" s="6">
        <v>0</v>
      </c>
      <c r="J10" s="40"/>
      <c r="K10" s="40">
        <f t="shared" si="0"/>
        <v>0</v>
      </c>
      <c r="L10" s="40">
        <v>0</v>
      </c>
      <c r="M10" s="41">
        <v>999999.99</v>
      </c>
    </row>
    <row r="11" spans="1:13" ht="13.35" customHeight="1" x14ac:dyDescent="0.25">
      <c r="A11" s="31" t="s">
        <v>627</v>
      </c>
      <c r="B11" s="32" t="s">
        <v>377</v>
      </c>
      <c r="C11" s="32" t="s">
        <v>312</v>
      </c>
      <c r="D11" s="5" t="s">
        <v>619</v>
      </c>
      <c r="E11" s="6">
        <v>0</v>
      </c>
      <c r="F11" s="6">
        <v>999999.99</v>
      </c>
      <c r="G11" s="5" t="s">
        <v>381</v>
      </c>
      <c r="H11" s="5" t="s">
        <v>620</v>
      </c>
      <c r="I11" s="6">
        <v>0</v>
      </c>
      <c r="J11" s="40"/>
      <c r="K11" s="40">
        <f t="shared" si="0"/>
        <v>0</v>
      </c>
      <c r="L11" s="40">
        <v>0</v>
      </c>
      <c r="M11" s="41">
        <v>999999.99</v>
      </c>
    </row>
    <row r="12" spans="1:13" ht="13.35" customHeight="1" x14ac:dyDescent="0.25">
      <c r="A12" s="31" t="s">
        <v>628</v>
      </c>
      <c r="B12" s="32" t="s">
        <v>377</v>
      </c>
      <c r="C12" s="32" t="s">
        <v>312</v>
      </c>
      <c r="D12" s="5" t="s">
        <v>619</v>
      </c>
      <c r="E12" s="6">
        <v>0</v>
      </c>
      <c r="F12" s="6">
        <v>999999.99</v>
      </c>
      <c r="G12" s="5" t="s">
        <v>381</v>
      </c>
      <c r="H12" s="5" t="s">
        <v>620</v>
      </c>
      <c r="I12" s="6">
        <v>0</v>
      </c>
      <c r="J12" s="40"/>
      <c r="K12" s="40">
        <f t="shared" si="0"/>
        <v>0</v>
      </c>
      <c r="L12" s="40">
        <v>0</v>
      </c>
      <c r="M12" s="41">
        <v>999999.99</v>
      </c>
    </row>
    <row r="13" spans="1:13" ht="13.35" customHeight="1" x14ac:dyDescent="0.25">
      <c r="A13" s="31" t="s">
        <v>629</v>
      </c>
      <c r="B13" s="32" t="s">
        <v>377</v>
      </c>
      <c r="C13" s="32" t="s">
        <v>312</v>
      </c>
      <c r="D13" s="5" t="s">
        <v>619</v>
      </c>
      <c r="E13" s="6">
        <v>0</v>
      </c>
      <c r="F13" s="6">
        <v>999999.99</v>
      </c>
      <c r="G13" s="5" t="s">
        <v>381</v>
      </c>
      <c r="H13" s="5" t="s">
        <v>620</v>
      </c>
      <c r="I13" s="6">
        <v>0</v>
      </c>
      <c r="J13" s="40"/>
      <c r="K13" s="40">
        <f t="shared" si="0"/>
        <v>0</v>
      </c>
      <c r="L13" s="40">
        <v>0</v>
      </c>
      <c r="M13" s="41">
        <v>999999.99</v>
      </c>
    </row>
    <row r="14" spans="1:13" ht="13.35" customHeight="1" x14ac:dyDescent="0.25">
      <c r="A14" s="31" t="s">
        <v>630</v>
      </c>
      <c r="B14" s="32" t="s">
        <v>377</v>
      </c>
      <c r="C14" s="32" t="s">
        <v>312</v>
      </c>
      <c r="D14" s="5" t="s">
        <v>619</v>
      </c>
      <c r="E14" s="6">
        <v>0</v>
      </c>
      <c r="F14" s="6">
        <v>999999.99</v>
      </c>
      <c r="G14" s="5" t="s">
        <v>381</v>
      </c>
      <c r="H14" s="5" t="s">
        <v>620</v>
      </c>
      <c r="I14" s="6">
        <v>0</v>
      </c>
      <c r="J14" s="40"/>
      <c r="K14" s="40">
        <f t="shared" si="0"/>
        <v>0</v>
      </c>
      <c r="L14" s="40">
        <v>0</v>
      </c>
      <c r="M14" s="41">
        <v>999999.99</v>
      </c>
    </row>
    <row r="15" spans="1:13" ht="13.35" customHeight="1" x14ac:dyDescent="0.25">
      <c r="A15" s="31" t="s">
        <v>631</v>
      </c>
      <c r="B15" s="32" t="s">
        <v>377</v>
      </c>
      <c r="C15" s="32" t="s">
        <v>312</v>
      </c>
      <c r="D15" s="5" t="s">
        <v>619</v>
      </c>
      <c r="E15" s="6">
        <v>999999.99</v>
      </c>
      <c r="F15" s="6">
        <v>0</v>
      </c>
      <c r="G15" s="5" t="s">
        <v>632</v>
      </c>
      <c r="H15" s="5" t="s">
        <v>633</v>
      </c>
      <c r="I15" s="6">
        <v>0</v>
      </c>
      <c r="J15" s="40"/>
      <c r="K15" s="40">
        <f t="shared" si="0"/>
        <v>0</v>
      </c>
      <c r="L15" s="40">
        <v>0</v>
      </c>
      <c r="M15" s="41">
        <v>999999.99</v>
      </c>
    </row>
    <row r="16" spans="1:13" ht="13.35" customHeight="1" x14ac:dyDescent="0.25">
      <c r="A16" s="31" t="s">
        <v>634</v>
      </c>
      <c r="B16" s="32" t="s">
        <v>377</v>
      </c>
      <c r="C16" s="32" t="s">
        <v>312</v>
      </c>
      <c r="D16" s="5" t="s">
        <v>619</v>
      </c>
      <c r="E16" s="6">
        <v>520476.13</v>
      </c>
      <c r="F16" s="6">
        <v>0</v>
      </c>
      <c r="G16" s="5" t="s">
        <v>632</v>
      </c>
      <c r="H16" s="5" t="s">
        <v>633</v>
      </c>
      <c r="I16" s="6">
        <v>0</v>
      </c>
      <c r="J16" s="40"/>
      <c r="K16" s="40">
        <f t="shared" si="0"/>
        <v>0</v>
      </c>
      <c r="L16" s="40">
        <v>0</v>
      </c>
      <c r="M16" s="41">
        <v>520476.13</v>
      </c>
    </row>
    <row r="17" spans="1:13" ht="13.35" customHeight="1" x14ac:dyDescent="0.25">
      <c r="A17" s="31" t="s">
        <v>975</v>
      </c>
      <c r="B17" s="32" t="s">
        <v>377</v>
      </c>
      <c r="C17" s="32" t="s">
        <v>312</v>
      </c>
      <c r="D17" s="5" t="s">
        <v>978</v>
      </c>
      <c r="E17" s="6">
        <v>0</v>
      </c>
      <c r="F17" s="6">
        <v>423174.56</v>
      </c>
      <c r="G17" s="5" t="s">
        <v>381</v>
      </c>
      <c r="H17" s="5" t="s">
        <v>979</v>
      </c>
      <c r="I17" s="6">
        <v>70953.94</v>
      </c>
      <c r="J17" s="40"/>
      <c r="K17" s="40">
        <f t="shared" si="0"/>
        <v>0</v>
      </c>
      <c r="L17" s="40">
        <v>0</v>
      </c>
      <c r="M17" s="41">
        <v>352220.62</v>
      </c>
    </row>
    <row r="18" spans="1:13" ht="13.35" customHeight="1" x14ac:dyDescent="0.25">
      <c r="A18" s="45" t="s">
        <v>1508</v>
      </c>
      <c r="B18" s="42" t="s">
        <v>377</v>
      </c>
      <c r="C18" s="42" t="s">
        <v>1509</v>
      </c>
      <c r="D18" s="42" t="s">
        <v>1511</v>
      </c>
      <c r="E18" s="46">
        <v>999999.99</v>
      </c>
      <c r="F18" s="46">
        <v>0</v>
      </c>
      <c r="G18" s="42" t="s">
        <v>1512</v>
      </c>
      <c r="H18" s="42" t="s">
        <v>1513</v>
      </c>
      <c r="I18" s="46">
        <v>946736.09</v>
      </c>
      <c r="J18" s="54">
        <f>SUM(M18:M20)</f>
        <v>1068443.3699999999</v>
      </c>
      <c r="K18" s="54">
        <f t="shared" si="0"/>
        <v>1068444</v>
      </c>
      <c r="L18" s="54">
        <v>1068444</v>
      </c>
      <c r="M18" s="47">
        <v>53263.9</v>
      </c>
    </row>
    <row r="19" spans="1:13" ht="13.35" customHeight="1" x14ac:dyDescent="0.25">
      <c r="A19" s="45" t="s">
        <v>1514</v>
      </c>
      <c r="B19" s="42" t="s">
        <v>377</v>
      </c>
      <c r="C19" s="42" t="s">
        <v>1509</v>
      </c>
      <c r="D19" s="42" t="s">
        <v>1511</v>
      </c>
      <c r="E19" s="46">
        <v>999999.99</v>
      </c>
      <c r="F19" s="46">
        <v>0</v>
      </c>
      <c r="G19" s="42" t="s">
        <v>1512</v>
      </c>
      <c r="H19" s="42" t="s">
        <v>1513</v>
      </c>
      <c r="I19" s="46">
        <v>0</v>
      </c>
      <c r="J19" s="46"/>
      <c r="K19" s="46">
        <f t="shared" si="0"/>
        <v>0</v>
      </c>
      <c r="L19" s="46">
        <v>0</v>
      </c>
      <c r="M19" s="47">
        <v>999999.99</v>
      </c>
    </row>
    <row r="20" spans="1:13" ht="13.35" customHeight="1" x14ac:dyDescent="0.25">
      <c r="A20" s="45" t="s">
        <v>1515</v>
      </c>
      <c r="B20" s="42" t="s">
        <v>377</v>
      </c>
      <c r="C20" s="42" t="s">
        <v>1509</v>
      </c>
      <c r="D20" s="42" t="s">
        <v>1511</v>
      </c>
      <c r="E20" s="46">
        <v>526141.28</v>
      </c>
      <c r="F20" s="46">
        <v>-217968.83</v>
      </c>
      <c r="G20" s="42" t="s">
        <v>1512</v>
      </c>
      <c r="H20" s="42" t="s">
        <v>1513</v>
      </c>
      <c r="I20" s="46">
        <v>292992.96999999997</v>
      </c>
      <c r="J20" s="46"/>
      <c r="K20" s="46">
        <f t="shared" si="0"/>
        <v>0</v>
      </c>
      <c r="L20" s="46">
        <v>0</v>
      </c>
      <c r="M20" s="47">
        <v>15179.48</v>
      </c>
    </row>
    <row r="21" spans="1:13" ht="13.35" customHeight="1" thickBot="1" x14ac:dyDescent="0.3">
      <c r="A21" s="27" t="s">
        <v>1600</v>
      </c>
      <c r="B21" s="28" t="s">
        <v>377</v>
      </c>
      <c r="C21" s="28" t="s">
        <v>38</v>
      </c>
      <c r="D21" s="28" t="s">
        <v>894</v>
      </c>
      <c r="E21" s="36">
        <v>45098.96</v>
      </c>
      <c r="F21" s="36">
        <v>0</v>
      </c>
      <c r="G21" s="28" t="s">
        <v>1601</v>
      </c>
      <c r="H21" s="28" t="s">
        <v>895</v>
      </c>
      <c r="I21" s="36">
        <v>10348.44</v>
      </c>
      <c r="J21" s="64">
        <f>M21</f>
        <v>34750.519999999997</v>
      </c>
      <c r="K21" s="64">
        <f t="shared" si="0"/>
        <v>34751</v>
      </c>
      <c r="L21" s="64">
        <v>34751</v>
      </c>
      <c r="M21" s="37">
        <v>34750.519999999997</v>
      </c>
    </row>
    <row r="22" spans="1:13" ht="13.35" customHeight="1" thickBot="1" x14ac:dyDescent="0.3">
      <c r="A22" s="85" t="s">
        <v>854</v>
      </c>
      <c r="B22" s="86" t="s">
        <v>855</v>
      </c>
      <c r="C22" s="86" t="s">
        <v>471</v>
      </c>
      <c r="D22" s="18" t="s">
        <v>857</v>
      </c>
      <c r="E22" s="19">
        <v>798.62</v>
      </c>
      <c r="F22" s="19">
        <v>0</v>
      </c>
      <c r="G22" s="18" t="s">
        <v>404</v>
      </c>
      <c r="H22" s="18" t="s">
        <v>858</v>
      </c>
      <c r="I22" s="19">
        <v>798.6</v>
      </c>
      <c r="J22" s="87">
        <f>M22</f>
        <v>0.02</v>
      </c>
      <c r="K22" s="87">
        <f t="shared" si="0"/>
        <v>1</v>
      </c>
      <c r="L22" s="87">
        <v>1</v>
      </c>
      <c r="M22" s="88">
        <v>0.02</v>
      </c>
    </row>
    <row r="23" spans="1:13" ht="13.35" customHeight="1" thickBot="1" x14ac:dyDescent="0.3">
      <c r="A23" s="58" t="s">
        <v>1143</v>
      </c>
      <c r="B23" s="59" t="s">
        <v>1144</v>
      </c>
      <c r="C23" s="59" t="s">
        <v>1145</v>
      </c>
      <c r="D23" s="59" t="s">
        <v>1147</v>
      </c>
      <c r="E23" s="60">
        <v>2624.99</v>
      </c>
      <c r="F23" s="60">
        <v>0</v>
      </c>
      <c r="G23" s="59" t="s">
        <v>1139</v>
      </c>
      <c r="H23" s="59" t="s">
        <v>1148</v>
      </c>
      <c r="I23" s="60">
        <v>1968.75</v>
      </c>
      <c r="J23" s="62">
        <f>M23</f>
        <v>656.24</v>
      </c>
      <c r="K23" s="62">
        <f t="shared" si="0"/>
        <v>657</v>
      </c>
      <c r="L23" s="62">
        <v>657</v>
      </c>
      <c r="M23" s="61">
        <v>656.24</v>
      </c>
    </row>
    <row r="24" spans="1:13" ht="13.35" customHeight="1" x14ac:dyDescent="0.25">
      <c r="A24" s="25" t="s">
        <v>123</v>
      </c>
      <c r="B24" s="26" t="s">
        <v>124</v>
      </c>
      <c r="C24" s="26" t="s">
        <v>125</v>
      </c>
      <c r="D24" s="26" t="s">
        <v>127</v>
      </c>
      <c r="E24" s="33">
        <v>62520.3</v>
      </c>
      <c r="F24" s="33">
        <v>0</v>
      </c>
      <c r="G24" s="26" t="s">
        <v>128</v>
      </c>
      <c r="H24" s="26" t="s">
        <v>129</v>
      </c>
      <c r="I24" s="33">
        <v>13947.5</v>
      </c>
      <c r="J24" s="34">
        <f>SUM(M24:M26)</f>
        <v>58572.800000000003</v>
      </c>
      <c r="K24" s="34">
        <f t="shared" si="0"/>
        <v>58573</v>
      </c>
      <c r="L24" s="34">
        <v>58573</v>
      </c>
      <c r="M24" s="35">
        <v>48572.800000000003</v>
      </c>
    </row>
    <row r="25" spans="1:13" ht="13.35" customHeight="1" x14ac:dyDescent="0.25">
      <c r="A25" s="31" t="s">
        <v>1036</v>
      </c>
      <c r="B25" s="32" t="s">
        <v>124</v>
      </c>
      <c r="C25" s="32" t="s">
        <v>125</v>
      </c>
      <c r="D25" s="32" t="s">
        <v>1038</v>
      </c>
      <c r="E25" s="40">
        <v>9000</v>
      </c>
      <c r="F25" s="40">
        <v>0</v>
      </c>
      <c r="G25" s="32" t="s">
        <v>1039</v>
      </c>
      <c r="H25" s="32" t="s">
        <v>1040</v>
      </c>
      <c r="I25" s="40">
        <v>0</v>
      </c>
      <c r="J25" s="40"/>
      <c r="K25" s="40">
        <f t="shared" si="0"/>
        <v>0</v>
      </c>
      <c r="L25" s="40">
        <v>0</v>
      </c>
      <c r="M25" s="41">
        <v>9000</v>
      </c>
    </row>
    <row r="26" spans="1:13" ht="13.35" customHeight="1" thickBot="1" x14ac:dyDescent="0.3">
      <c r="A26" s="27" t="s">
        <v>1041</v>
      </c>
      <c r="B26" s="28" t="s">
        <v>124</v>
      </c>
      <c r="C26" s="28" t="s">
        <v>125</v>
      </c>
      <c r="D26" s="28" t="s">
        <v>1038</v>
      </c>
      <c r="E26" s="36">
        <v>1000</v>
      </c>
      <c r="F26" s="36">
        <v>0</v>
      </c>
      <c r="G26" s="28" t="s">
        <v>1039</v>
      </c>
      <c r="H26" s="28" t="s">
        <v>1042</v>
      </c>
      <c r="I26" s="36">
        <v>0</v>
      </c>
      <c r="J26" s="36"/>
      <c r="K26" s="36">
        <f t="shared" si="0"/>
        <v>0</v>
      </c>
      <c r="L26" s="36">
        <v>0</v>
      </c>
      <c r="M26" s="37">
        <v>1000</v>
      </c>
    </row>
    <row r="27" spans="1:13" ht="13.35" customHeight="1" x14ac:dyDescent="0.25">
      <c r="A27" s="51" t="s">
        <v>715</v>
      </c>
      <c r="B27" s="44" t="s">
        <v>716</v>
      </c>
      <c r="C27" s="44" t="s">
        <v>528</v>
      </c>
      <c r="D27" s="44" t="s">
        <v>718</v>
      </c>
      <c r="E27" s="52">
        <v>2000</v>
      </c>
      <c r="F27" s="52">
        <v>0</v>
      </c>
      <c r="G27" s="44" t="s">
        <v>709</v>
      </c>
      <c r="H27" s="44" t="s">
        <v>719</v>
      </c>
      <c r="I27" s="52">
        <v>0</v>
      </c>
      <c r="J27" s="56">
        <f>SUM(M27:M30)</f>
        <v>29900</v>
      </c>
      <c r="K27" s="56">
        <f t="shared" si="0"/>
        <v>29900</v>
      </c>
      <c r="L27" s="56">
        <v>29900</v>
      </c>
      <c r="M27" s="53">
        <v>2000</v>
      </c>
    </row>
    <row r="28" spans="1:13" ht="13.35" customHeight="1" x14ac:dyDescent="0.25">
      <c r="A28" s="45" t="s">
        <v>720</v>
      </c>
      <c r="B28" s="42" t="s">
        <v>716</v>
      </c>
      <c r="C28" s="42" t="s">
        <v>528</v>
      </c>
      <c r="D28" s="42" t="s">
        <v>718</v>
      </c>
      <c r="E28" s="46">
        <v>6200</v>
      </c>
      <c r="F28" s="46">
        <v>0</v>
      </c>
      <c r="G28" s="42" t="s">
        <v>709</v>
      </c>
      <c r="H28" s="42" t="s">
        <v>721</v>
      </c>
      <c r="I28" s="46">
        <v>0</v>
      </c>
      <c r="J28" s="46"/>
      <c r="K28" s="46">
        <f t="shared" si="0"/>
        <v>0</v>
      </c>
      <c r="L28" s="46">
        <v>0</v>
      </c>
      <c r="M28" s="47">
        <v>6200</v>
      </c>
    </row>
    <row r="29" spans="1:13" ht="13.35" customHeight="1" x14ac:dyDescent="0.25">
      <c r="A29" s="45" t="s">
        <v>722</v>
      </c>
      <c r="B29" s="42" t="s">
        <v>716</v>
      </c>
      <c r="C29" s="42" t="s">
        <v>528</v>
      </c>
      <c r="D29" s="42" t="s">
        <v>718</v>
      </c>
      <c r="E29" s="46">
        <v>4200</v>
      </c>
      <c r="F29" s="46">
        <v>0</v>
      </c>
      <c r="G29" s="42" t="s">
        <v>709</v>
      </c>
      <c r="H29" s="42" t="s">
        <v>723</v>
      </c>
      <c r="I29" s="46">
        <v>0</v>
      </c>
      <c r="J29" s="46"/>
      <c r="K29" s="46">
        <f t="shared" si="0"/>
        <v>0</v>
      </c>
      <c r="L29" s="46">
        <v>0</v>
      </c>
      <c r="M29" s="47">
        <v>4200</v>
      </c>
    </row>
    <row r="30" spans="1:13" ht="13.35" customHeight="1" thickBot="1" x14ac:dyDescent="0.3">
      <c r="A30" s="48" t="s">
        <v>724</v>
      </c>
      <c r="B30" s="43" t="s">
        <v>716</v>
      </c>
      <c r="C30" s="43" t="s">
        <v>528</v>
      </c>
      <c r="D30" s="43" t="s">
        <v>718</v>
      </c>
      <c r="E30" s="49">
        <v>17500</v>
      </c>
      <c r="F30" s="49">
        <v>0</v>
      </c>
      <c r="G30" s="43" t="s">
        <v>709</v>
      </c>
      <c r="H30" s="43" t="s">
        <v>725</v>
      </c>
      <c r="I30" s="49">
        <v>0</v>
      </c>
      <c r="J30" s="49"/>
      <c r="K30" s="49">
        <f t="shared" si="0"/>
        <v>0</v>
      </c>
      <c r="L30" s="49">
        <v>0</v>
      </c>
      <c r="M30" s="50">
        <v>17500</v>
      </c>
    </row>
    <row r="31" spans="1:13" ht="13.35" customHeight="1" x14ac:dyDescent="0.25">
      <c r="A31" s="25" t="s">
        <v>425</v>
      </c>
      <c r="B31" s="26" t="s">
        <v>426</v>
      </c>
      <c r="C31" s="26" t="s">
        <v>427</v>
      </c>
      <c r="D31" s="26" t="s">
        <v>373</v>
      </c>
      <c r="E31" s="33">
        <v>1431.46</v>
      </c>
      <c r="F31" s="33">
        <v>0</v>
      </c>
      <c r="G31" s="26" t="s">
        <v>428</v>
      </c>
      <c r="H31" s="26" t="s">
        <v>429</v>
      </c>
      <c r="I31" s="33">
        <v>0</v>
      </c>
      <c r="J31" s="34">
        <f>M31</f>
        <v>1431.46</v>
      </c>
      <c r="K31" s="34">
        <f t="shared" si="0"/>
        <v>1432</v>
      </c>
      <c r="L31" s="34">
        <v>1432</v>
      </c>
      <c r="M31" s="35">
        <v>1431.46</v>
      </c>
    </row>
    <row r="32" spans="1:13" ht="13.35" customHeight="1" x14ac:dyDescent="0.25">
      <c r="A32" s="45" t="s">
        <v>504</v>
      </c>
      <c r="B32" s="42" t="s">
        <v>426</v>
      </c>
      <c r="C32" s="42" t="s">
        <v>38</v>
      </c>
      <c r="D32" s="42" t="s">
        <v>506</v>
      </c>
      <c r="E32" s="46">
        <v>18000</v>
      </c>
      <c r="F32" s="46">
        <v>0</v>
      </c>
      <c r="G32" s="42" t="s">
        <v>507</v>
      </c>
      <c r="H32" s="42" t="s">
        <v>508</v>
      </c>
      <c r="I32" s="46">
        <v>15382.85</v>
      </c>
      <c r="J32" s="54">
        <f>M32</f>
        <v>2617.15</v>
      </c>
      <c r="K32" s="54">
        <f t="shared" si="0"/>
        <v>2618</v>
      </c>
      <c r="L32" s="54">
        <v>2618</v>
      </c>
      <c r="M32" s="47">
        <v>2617.15</v>
      </c>
    </row>
    <row r="33" spans="1:13" ht="13.35" customHeight="1" thickBot="1" x14ac:dyDescent="0.3">
      <c r="A33" s="27" t="s">
        <v>948</v>
      </c>
      <c r="B33" s="28" t="s">
        <v>426</v>
      </c>
      <c r="C33" s="28" t="s">
        <v>125</v>
      </c>
      <c r="D33" s="28" t="s">
        <v>950</v>
      </c>
      <c r="E33" s="36">
        <v>17000</v>
      </c>
      <c r="F33" s="36">
        <v>0</v>
      </c>
      <c r="G33" s="28" t="s">
        <v>942</v>
      </c>
      <c r="H33" s="28" t="s">
        <v>951</v>
      </c>
      <c r="I33" s="36">
        <v>13930.86</v>
      </c>
      <c r="J33" s="64">
        <f>M33</f>
        <v>3069.14</v>
      </c>
      <c r="K33" s="64">
        <f t="shared" si="0"/>
        <v>3070</v>
      </c>
      <c r="L33" s="64">
        <v>3070</v>
      </c>
      <c r="M33" s="37">
        <v>3069.14</v>
      </c>
    </row>
    <row r="34" spans="1:13" ht="13.35" customHeight="1" thickBot="1" x14ac:dyDescent="0.3">
      <c r="A34" s="98" t="s">
        <v>537</v>
      </c>
      <c r="B34" s="99" t="s">
        <v>538</v>
      </c>
      <c r="C34" s="99" t="s">
        <v>172</v>
      </c>
      <c r="D34" s="99" t="s">
        <v>451</v>
      </c>
      <c r="E34" s="100">
        <v>52919.5</v>
      </c>
      <c r="F34" s="100">
        <v>0</v>
      </c>
      <c r="G34" s="99" t="s">
        <v>510</v>
      </c>
      <c r="H34" s="99" t="s">
        <v>539</v>
      </c>
      <c r="I34" s="100">
        <v>38722.5</v>
      </c>
      <c r="J34" s="101">
        <f>M34</f>
        <v>14197</v>
      </c>
      <c r="K34" s="101">
        <f t="shared" si="0"/>
        <v>14197</v>
      </c>
      <c r="L34" s="101">
        <v>14197</v>
      </c>
      <c r="M34" s="102">
        <v>14197</v>
      </c>
    </row>
    <row r="35" spans="1:13" ht="13.35" customHeight="1" x14ac:dyDescent="0.25">
      <c r="A35" s="51" t="s">
        <v>369</v>
      </c>
      <c r="B35" s="44" t="s">
        <v>370</v>
      </c>
      <c r="C35" s="44" t="s">
        <v>371</v>
      </c>
      <c r="D35" s="44" t="s">
        <v>373</v>
      </c>
      <c r="E35" s="52">
        <v>1582.18</v>
      </c>
      <c r="F35" s="52">
        <v>0</v>
      </c>
      <c r="G35" s="44" t="s">
        <v>374</v>
      </c>
      <c r="H35" s="44" t="s">
        <v>375</v>
      </c>
      <c r="I35" s="52">
        <v>0</v>
      </c>
      <c r="J35" s="56">
        <f>M35</f>
        <v>1582.18</v>
      </c>
      <c r="K35" s="56">
        <f t="shared" si="0"/>
        <v>1583</v>
      </c>
      <c r="L35" s="56">
        <v>1583</v>
      </c>
      <c r="M35" s="53">
        <v>1582.18</v>
      </c>
    </row>
    <row r="36" spans="1:13" ht="13.35" customHeight="1" x14ac:dyDescent="0.25">
      <c r="A36" s="31" t="s">
        <v>750</v>
      </c>
      <c r="B36" s="32" t="s">
        <v>370</v>
      </c>
      <c r="C36" s="32" t="s">
        <v>751</v>
      </c>
      <c r="D36" s="32" t="s">
        <v>753</v>
      </c>
      <c r="E36" s="40">
        <v>10000</v>
      </c>
      <c r="F36" s="40">
        <v>0</v>
      </c>
      <c r="G36" s="32" t="s">
        <v>754</v>
      </c>
      <c r="H36" s="32" t="s">
        <v>755</v>
      </c>
      <c r="I36" s="40">
        <v>8003.99</v>
      </c>
      <c r="J36" s="55">
        <f>SUM(M36:M41)</f>
        <v>11975.42</v>
      </c>
      <c r="K36" s="55">
        <f t="shared" si="0"/>
        <v>11976</v>
      </c>
      <c r="L36" s="55">
        <v>11976</v>
      </c>
      <c r="M36" s="41">
        <v>1996.01</v>
      </c>
    </row>
    <row r="37" spans="1:13" ht="13.35" customHeight="1" x14ac:dyDescent="0.25">
      <c r="A37" s="31" t="s">
        <v>756</v>
      </c>
      <c r="B37" s="32" t="s">
        <v>370</v>
      </c>
      <c r="C37" s="32" t="s">
        <v>751</v>
      </c>
      <c r="D37" s="32" t="s">
        <v>758</v>
      </c>
      <c r="E37" s="40">
        <v>10000</v>
      </c>
      <c r="F37" s="40">
        <v>0</v>
      </c>
      <c r="G37" s="32" t="s">
        <v>754</v>
      </c>
      <c r="H37" s="32" t="s">
        <v>755</v>
      </c>
      <c r="I37" s="40">
        <v>3092.59</v>
      </c>
      <c r="J37" s="40"/>
      <c r="K37" s="40">
        <f t="shared" si="0"/>
        <v>0</v>
      </c>
      <c r="L37" s="40">
        <v>0</v>
      </c>
      <c r="M37" s="41">
        <v>6907.41</v>
      </c>
    </row>
    <row r="38" spans="1:13" ht="13.35" customHeight="1" x14ac:dyDescent="0.25">
      <c r="A38" s="31" t="s">
        <v>759</v>
      </c>
      <c r="B38" s="32" t="s">
        <v>370</v>
      </c>
      <c r="C38" s="32" t="s">
        <v>751</v>
      </c>
      <c r="D38" s="32" t="s">
        <v>761</v>
      </c>
      <c r="E38" s="40">
        <v>10000</v>
      </c>
      <c r="F38" s="40">
        <v>0</v>
      </c>
      <c r="G38" s="32" t="s">
        <v>754</v>
      </c>
      <c r="H38" s="32" t="s">
        <v>755</v>
      </c>
      <c r="I38" s="40">
        <v>9962.23</v>
      </c>
      <c r="J38" s="40"/>
      <c r="K38" s="40">
        <f t="shared" si="0"/>
        <v>0</v>
      </c>
      <c r="L38" s="40">
        <v>0</v>
      </c>
      <c r="M38" s="41">
        <v>37.770000000000003</v>
      </c>
    </row>
    <row r="39" spans="1:13" ht="13.35" customHeight="1" x14ac:dyDescent="0.25">
      <c r="A39" s="31" t="s">
        <v>762</v>
      </c>
      <c r="B39" s="32" t="s">
        <v>370</v>
      </c>
      <c r="C39" s="32" t="s">
        <v>751</v>
      </c>
      <c r="D39" s="32" t="s">
        <v>764</v>
      </c>
      <c r="E39" s="40">
        <v>10000</v>
      </c>
      <c r="F39" s="40">
        <v>0</v>
      </c>
      <c r="G39" s="32" t="s">
        <v>754</v>
      </c>
      <c r="H39" s="32" t="s">
        <v>755</v>
      </c>
      <c r="I39" s="40">
        <v>9632.16</v>
      </c>
      <c r="J39" s="40"/>
      <c r="K39" s="40">
        <f t="shared" si="0"/>
        <v>0</v>
      </c>
      <c r="L39" s="40">
        <v>0</v>
      </c>
      <c r="M39" s="41">
        <v>367.84</v>
      </c>
    </row>
    <row r="40" spans="1:13" ht="13.35" customHeight="1" x14ac:dyDescent="0.25">
      <c r="A40" s="31" t="s">
        <v>765</v>
      </c>
      <c r="B40" s="32" t="s">
        <v>370</v>
      </c>
      <c r="C40" s="32" t="s">
        <v>751</v>
      </c>
      <c r="D40" s="32" t="s">
        <v>767</v>
      </c>
      <c r="E40" s="40">
        <v>10000</v>
      </c>
      <c r="F40" s="40">
        <v>0</v>
      </c>
      <c r="G40" s="32" t="s">
        <v>754</v>
      </c>
      <c r="H40" s="32" t="s">
        <v>755</v>
      </c>
      <c r="I40" s="40">
        <v>9714.86</v>
      </c>
      <c r="J40" s="40"/>
      <c r="K40" s="40">
        <f t="shared" si="0"/>
        <v>0</v>
      </c>
      <c r="L40" s="40">
        <v>0</v>
      </c>
      <c r="M40" s="41">
        <v>285.14</v>
      </c>
    </row>
    <row r="41" spans="1:13" ht="13.35" customHeight="1" x14ac:dyDescent="0.25">
      <c r="A41" s="31" t="s">
        <v>768</v>
      </c>
      <c r="B41" s="32" t="s">
        <v>370</v>
      </c>
      <c r="C41" s="32" t="s">
        <v>751</v>
      </c>
      <c r="D41" s="32" t="s">
        <v>770</v>
      </c>
      <c r="E41" s="40">
        <v>7260</v>
      </c>
      <c r="F41" s="40">
        <v>-2497.5</v>
      </c>
      <c r="G41" s="32" t="s">
        <v>754</v>
      </c>
      <c r="H41" s="32" t="s">
        <v>771</v>
      </c>
      <c r="I41" s="40">
        <v>2381.25</v>
      </c>
      <c r="J41" s="40"/>
      <c r="K41" s="40">
        <f t="shared" si="0"/>
        <v>0</v>
      </c>
      <c r="L41" s="40">
        <v>0</v>
      </c>
      <c r="M41" s="41">
        <v>2381.25</v>
      </c>
    </row>
    <row r="42" spans="1:13" ht="13.35" customHeight="1" x14ac:dyDescent="0.25">
      <c r="A42" s="45" t="s">
        <v>992</v>
      </c>
      <c r="B42" s="42" t="s">
        <v>370</v>
      </c>
      <c r="C42" s="42" t="s">
        <v>38</v>
      </c>
      <c r="D42" s="42" t="s">
        <v>994</v>
      </c>
      <c r="E42" s="46">
        <v>27000</v>
      </c>
      <c r="F42" s="46">
        <v>-23100</v>
      </c>
      <c r="G42" s="42" t="s">
        <v>995</v>
      </c>
      <c r="H42" s="42" t="s">
        <v>996</v>
      </c>
      <c r="I42" s="46">
        <v>0</v>
      </c>
      <c r="J42" s="54">
        <f>SUM(M42:M43)</f>
        <v>10800</v>
      </c>
      <c r="K42" s="54">
        <f t="shared" si="0"/>
        <v>10800</v>
      </c>
      <c r="L42" s="54">
        <v>10800</v>
      </c>
      <c r="M42" s="47">
        <v>3900</v>
      </c>
    </row>
    <row r="43" spans="1:13" ht="13.35" customHeight="1" x14ac:dyDescent="0.25">
      <c r="A43" s="45" t="s">
        <v>997</v>
      </c>
      <c r="B43" s="42" t="s">
        <v>370</v>
      </c>
      <c r="C43" s="42" t="s">
        <v>38</v>
      </c>
      <c r="D43" s="42" t="s">
        <v>994</v>
      </c>
      <c r="E43" s="46">
        <v>7000</v>
      </c>
      <c r="F43" s="46">
        <v>-100</v>
      </c>
      <c r="G43" s="42" t="s">
        <v>995</v>
      </c>
      <c r="H43" s="42" t="s">
        <v>996</v>
      </c>
      <c r="I43" s="46">
        <v>0</v>
      </c>
      <c r="J43" s="46"/>
      <c r="K43" s="46">
        <f t="shared" si="0"/>
        <v>0</v>
      </c>
      <c r="L43" s="46">
        <v>0</v>
      </c>
      <c r="M43" s="47">
        <v>6900</v>
      </c>
    </row>
    <row r="44" spans="1:13" ht="13.35" customHeight="1" x14ac:dyDescent="0.25">
      <c r="A44" s="31" t="s">
        <v>1078</v>
      </c>
      <c r="B44" s="32" t="s">
        <v>370</v>
      </c>
      <c r="C44" s="32" t="s">
        <v>274</v>
      </c>
      <c r="D44" s="32" t="s">
        <v>314</v>
      </c>
      <c r="E44" s="40">
        <v>246000</v>
      </c>
      <c r="F44" s="40">
        <v>0</v>
      </c>
      <c r="G44" s="32" t="s">
        <v>1079</v>
      </c>
      <c r="H44" s="32" t="s">
        <v>710</v>
      </c>
      <c r="I44" s="40">
        <v>36900</v>
      </c>
      <c r="J44" s="55">
        <f>SUM(M44:M46)</f>
        <v>284942.5</v>
      </c>
      <c r="K44" s="55">
        <f t="shared" si="0"/>
        <v>284943</v>
      </c>
      <c r="L44" s="55">
        <v>284943</v>
      </c>
      <c r="M44" s="41">
        <v>209100</v>
      </c>
    </row>
    <row r="45" spans="1:13" ht="13.35" customHeight="1" x14ac:dyDescent="0.25">
      <c r="A45" s="31" t="s">
        <v>1080</v>
      </c>
      <c r="B45" s="32" t="s">
        <v>370</v>
      </c>
      <c r="C45" s="32" t="s">
        <v>274</v>
      </c>
      <c r="D45" s="32" t="s">
        <v>314</v>
      </c>
      <c r="E45" s="40">
        <v>69412</v>
      </c>
      <c r="F45" s="40">
        <v>0</v>
      </c>
      <c r="G45" s="32" t="s">
        <v>1079</v>
      </c>
      <c r="H45" s="32" t="s">
        <v>710</v>
      </c>
      <c r="I45" s="40">
        <v>69.5</v>
      </c>
      <c r="J45" s="40"/>
      <c r="K45" s="40">
        <f t="shared" si="0"/>
        <v>0</v>
      </c>
      <c r="L45" s="40">
        <v>0</v>
      </c>
      <c r="M45" s="41">
        <v>69342.5</v>
      </c>
    </row>
    <row r="46" spans="1:13" ht="13.35" customHeight="1" x14ac:dyDescent="0.25">
      <c r="A46" s="31" t="s">
        <v>1081</v>
      </c>
      <c r="B46" s="32" t="s">
        <v>370</v>
      </c>
      <c r="C46" s="32" t="s">
        <v>274</v>
      </c>
      <c r="D46" s="32" t="s">
        <v>314</v>
      </c>
      <c r="E46" s="40">
        <v>6500</v>
      </c>
      <c r="F46" s="40">
        <v>0</v>
      </c>
      <c r="G46" s="32" t="s">
        <v>1079</v>
      </c>
      <c r="H46" s="32" t="s">
        <v>1082</v>
      </c>
      <c r="I46" s="40">
        <v>0</v>
      </c>
      <c r="J46" s="40"/>
      <c r="K46" s="40">
        <f t="shared" si="0"/>
        <v>0</v>
      </c>
      <c r="L46" s="40">
        <v>0</v>
      </c>
      <c r="M46" s="41">
        <v>6500</v>
      </c>
    </row>
    <row r="47" spans="1:13" ht="13.35" customHeight="1" x14ac:dyDescent="0.25">
      <c r="A47" s="45" t="s">
        <v>1183</v>
      </c>
      <c r="B47" s="42" t="s">
        <v>370</v>
      </c>
      <c r="C47" s="42" t="s">
        <v>386</v>
      </c>
      <c r="D47" s="42" t="s">
        <v>1185</v>
      </c>
      <c r="E47" s="46">
        <v>10000</v>
      </c>
      <c r="F47" s="46">
        <v>0</v>
      </c>
      <c r="G47" s="42" t="s">
        <v>1186</v>
      </c>
      <c r="H47" s="42" t="s">
        <v>1187</v>
      </c>
      <c r="I47" s="46">
        <v>9732.3799999999992</v>
      </c>
      <c r="J47" s="54">
        <f>M47</f>
        <v>267.62</v>
      </c>
      <c r="K47" s="54">
        <f t="shared" si="0"/>
        <v>268</v>
      </c>
      <c r="L47" s="54">
        <v>268</v>
      </c>
      <c r="M47" s="47">
        <v>267.62</v>
      </c>
    </row>
    <row r="48" spans="1:13" ht="13.35" customHeight="1" x14ac:dyDescent="0.25">
      <c r="A48" s="31" t="s">
        <v>1408</v>
      </c>
      <c r="B48" s="32" t="s">
        <v>370</v>
      </c>
      <c r="C48" s="32" t="s">
        <v>751</v>
      </c>
      <c r="D48" s="32" t="s">
        <v>1410</v>
      </c>
      <c r="E48" s="40">
        <v>40105.03</v>
      </c>
      <c r="F48" s="40">
        <v>0</v>
      </c>
      <c r="G48" s="32" t="s">
        <v>1398</v>
      </c>
      <c r="H48" s="32" t="s">
        <v>1411</v>
      </c>
      <c r="I48" s="40">
        <v>0</v>
      </c>
      <c r="J48" s="55">
        <f>M48+M49</f>
        <v>47138.95</v>
      </c>
      <c r="K48" s="55">
        <f t="shared" si="0"/>
        <v>47139</v>
      </c>
      <c r="L48" s="55">
        <v>47139</v>
      </c>
      <c r="M48" s="41">
        <v>40105.03</v>
      </c>
    </row>
    <row r="49" spans="1:13" ht="13.35" customHeight="1" x14ac:dyDescent="0.25">
      <c r="A49" s="31" t="s">
        <v>1412</v>
      </c>
      <c r="B49" s="32" t="s">
        <v>370</v>
      </c>
      <c r="C49" s="32" t="s">
        <v>751</v>
      </c>
      <c r="D49" s="32" t="s">
        <v>1410</v>
      </c>
      <c r="E49" s="40">
        <v>7033.92</v>
      </c>
      <c r="F49" s="40">
        <v>0</v>
      </c>
      <c r="G49" s="32" t="s">
        <v>1398</v>
      </c>
      <c r="H49" s="32" t="s">
        <v>1345</v>
      </c>
      <c r="I49" s="40">
        <v>0</v>
      </c>
      <c r="J49" s="40"/>
      <c r="K49" s="40">
        <f t="shared" si="0"/>
        <v>0</v>
      </c>
      <c r="L49" s="40">
        <v>0</v>
      </c>
      <c r="M49" s="41">
        <v>7033.92</v>
      </c>
    </row>
    <row r="50" spans="1:13" ht="13.35" customHeight="1" thickBot="1" x14ac:dyDescent="0.3">
      <c r="A50" s="48" t="s">
        <v>1501</v>
      </c>
      <c r="B50" s="43" t="s">
        <v>370</v>
      </c>
      <c r="C50" s="43" t="s">
        <v>649</v>
      </c>
      <c r="D50" s="43" t="s">
        <v>1241</v>
      </c>
      <c r="E50" s="49">
        <v>21192.15</v>
      </c>
      <c r="F50" s="49">
        <v>0</v>
      </c>
      <c r="G50" s="43" t="s">
        <v>670</v>
      </c>
      <c r="H50" s="43" t="s">
        <v>1502</v>
      </c>
      <c r="I50" s="49">
        <v>0</v>
      </c>
      <c r="J50" s="65">
        <f>M50</f>
        <v>21192.15</v>
      </c>
      <c r="K50" s="65">
        <f t="shared" si="0"/>
        <v>21193</v>
      </c>
      <c r="L50" s="65">
        <v>21193</v>
      </c>
      <c r="M50" s="50">
        <v>21192.15</v>
      </c>
    </row>
    <row r="51" spans="1:13" ht="13.35" customHeight="1" x14ac:dyDescent="0.25">
      <c r="A51" s="25" t="s">
        <v>317</v>
      </c>
      <c r="B51" s="26" t="s">
        <v>318</v>
      </c>
      <c r="C51" s="26" t="s">
        <v>125</v>
      </c>
      <c r="D51" s="26" t="s">
        <v>320</v>
      </c>
      <c r="E51" s="33">
        <v>2000</v>
      </c>
      <c r="F51" s="33">
        <v>0</v>
      </c>
      <c r="G51" s="26" t="s">
        <v>315</v>
      </c>
      <c r="H51" s="26" t="s">
        <v>321</v>
      </c>
      <c r="I51" s="33">
        <v>0</v>
      </c>
      <c r="J51" s="34">
        <f>SUM(M51:M54)</f>
        <v>10815</v>
      </c>
      <c r="K51" s="34">
        <f t="shared" si="0"/>
        <v>10815</v>
      </c>
      <c r="L51" s="34">
        <v>10815</v>
      </c>
      <c r="M51" s="35">
        <v>2000</v>
      </c>
    </row>
    <row r="52" spans="1:13" ht="13.35" customHeight="1" x14ac:dyDescent="0.25">
      <c r="A52" s="31" t="s">
        <v>322</v>
      </c>
      <c r="B52" s="32" t="s">
        <v>318</v>
      </c>
      <c r="C52" s="32" t="s">
        <v>125</v>
      </c>
      <c r="D52" s="32" t="s">
        <v>320</v>
      </c>
      <c r="E52" s="40">
        <v>4810</v>
      </c>
      <c r="F52" s="40">
        <v>0</v>
      </c>
      <c r="G52" s="32" t="s">
        <v>315</v>
      </c>
      <c r="H52" s="32" t="s">
        <v>323</v>
      </c>
      <c r="I52" s="40">
        <v>0</v>
      </c>
      <c r="J52" s="40"/>
      <c r="K52" s="40">
        <f t="shared" si="0"/>
        <v>0</v>
      </c>
      <c r="L52" s="40">
        <v>0</v>
      </c>
      <c r="M52" s="41">
        <v>4810</v>
      </c>
    </row>
    <row r="53" spans="1:13" ht="13.35" customHeight="1" x14ac:dyDescent="0.25">
      <c r="A53" s="31" t="s">
        <v>324</v>
      </c>
      <c r="B53" s="32" t="s">
        <v>318</v>
      </c>
      <c r="C53" s="32" t="s">
        <v>125</v>
      </c>
      <c r="D53" s="32" t="s">
        <v>320</v>
      </c>
      <c r="E53" s="40">
        <v>2025</v>
      </c>
      <c r="F53" s="40">
        <v>0</v>
      </c>
      <c r="G53" s="32" t="s">
        <v>315</v>
      </c>
      <c r="H53" s="32" t="s">
        <v>325</v>
      </c>
      <c r="I53" s="40">
        <v>0</v>
      </c>
      <c r="J53" s="40"/>
      <c r="K53" s="40">
        <f t="shared" si="0"/>
        <v>0</v>
      </c>
      <c r="L53" s="40">
        <v>0</v>
      </c>
      <c r="M53" s="41">
        <v>2025</v>
      </c>
    </row>
    <row r="54" spans="1:13" ht="13.35" customHeight="1" x14ac:dyDescent="0.25">
      <c r="A54" s="31" t="s">
        <v>326</v>
      </c>
      <c r="B54" s="32" t="s">
        <v>318</v>
      </c>
      <c r="C54" s="32" t="s">
        <v>125</v>
      </c>
      <c r="D54" s="32" t="s">
        <v>320</v>
      </c>
      <c r="E54" s="40">
        <v>1980</v>
      </c>
      <c r="F54" s="40">
        <v>0</v>
      </c>
      <c r="G54" s="32" t="s">
        <v>315</v>
      </c>
      <c r="H54" s="32" t="s">
        <v>327</v>
      </c>
      <c r="I54" s="40">
        <v>0</v>
      </c>
      <c r="J54" s="40"/>
      <c r="K54" s="40">
        <f t="shared" si="0"/>
        <v>0</v>
      </c>
      <c r="L54" s="40">
        <v>0</v>
      </c>
      <c r="M54" s="41">
        <v>1980</v>
      </c>
    </row>
    <row r="55" spans="1:13" ht="13.35" customHeight="1" x14ac:dyDescent="0.25">
      <c r="A55" s="45" t="s">
        <v>1358</v>
      </c>
      <c r="B55" s="42" t="s">
        <v>318</v>
      </c>
      <c r="C55" s="42" t="s">
        <v>1359</v>
      </c>
      <c r="D55" s="42" t="s">
        <v>1361</v>
      </c>
      <c r="E55" s="46">
        <v>15210</v>
      </c>
      <c r="F55" s="46">
        <v>0</v>
      </c>
      <c r="G55" s="42" t="s">
        <v>1173</v>
      </c>
      <c r="H55" s="42" t="s">
        <v>1362</v>
      </c>
      <c r="I55" s="46">
        <v>0</v>
      </c>
      <c r="J55" s="54">
        <f>M55+M56</f>
        <v>18660</v>
      </c>
      <c r="K55" s="54">
        <f t="shared" si="0"/>
        <v>18660</v>
      </c>
      <c r="L55" s="54">
        <v>18660</v>
      </c>
      <c r="M55" s="47">
        <v>15210</v>
      </c>
    </row>
    <row r="56" spans="1:13" ht="13.35" customHeight="1" thickBot="1" x14ac:dyDescent="0.3">
      <c r="A56" s="48" t="s">
        <v>1363</v>
      </c>
      <c r="B56" s="43" t="s">
        <v>318</v>
      </c>
      <c r="C56" s="43" t="s">
        <v>1359</v>
      </c>
      <c r="D56" s="43" t="s">
        <v>1361</v>
      </c>
      <c r="E56" s="49">
        <v>3450</v>
      </c>
      <c r="F56" s="49">
        <v>0</v>
      </c>
      <c r="G56" s="43" t="s">
        <v>1173</v>
      </c>
      <c r="H56" s="43" t="s">
        <v>1364</v>
      </c>
      <c r="I56" s="49">
        <v>0</v>
      </c>
      <c r="J56" s="49"/>
      <c r="K56" s="49">
        <f t="shared" si="0"/>
        <v>0</v>
      </c>
      <c r="L56" s="49">
        <v>0</v>
      </c>
      <c r="M56" s="50">
        <v>3450</v>
      </c>
    </row>
    <row r="57" spans="1:13" ht="13.35" customHeight="1" x14ac:dyDescent="0.25">
      <c r="A57" s="25" t="s">
        <v>469</v>
      </c>
      <c r="B57" s="26" t="s">
        <v>470</v>
      </c>
      <c r="C57" s="26" t="s">
        <v>471</v>
      </c>
      <c r="D57" s="26" t="s">
        <v>473</v>
      </c>
      <c r="E57" s="33">
        <v>354.63</v>
      </c>
      <c r="F57" s="33">
        <v>0</v>
      </c>
      <c r="G57" s="26" t="s">
        <v>467</v>
      </c>
      <c r="H57" s="26" t="s">
        <v>474</v>
      </c>
      <c r="I57" s="33">
        <v>0</v>
      </c>
      <c r="J57" s="34">
        <f>M57</f>
        <v>354.63</v>
      </c>
      <c r="K57" s="34">
        <f t="shared" si="0"/>
        <v>355</v>
      </c>
      <c r="L57" s="34">
        <v>355</v>
      </c>
      <c r="M57" s="35">
        <v>354.63</v>
      </c>
    </row>
    <row r="58" spans="1:13" ht="13.35" customHeight="1" x14ac:dyDescent="0.25">
      <c r="A58" s="45" t="s">
        <v>476</v>
      </c>
      <c r="B58" s="42" t="s">
        <v>470</v>
      </c>
      <c r="C58" s="42" t="s">
        <v>477</v>
      </c>
      <c r="D58" s="42" t="s">
        <v>473</v>
      </c>
      <c r="E58" s="46">
        <v>69</v>
      </c>
      <c r="F58" s="46">
        <v>0</v>
      </c>
      <c r="G58" s="42" t="s">
        <v>467</v>
      </c>
      <c r="H58" s="42" t="s">
        <v>478</v>
      </c>
      <c r="I58" s="46">
        <v>0</v>
      </c>
      <c r="J58" s="54">
        <f>M58+M59</f>
        <v>549</v>
      </c>
      <c r="K58" s="54">
        <f t="shared" si="0"/>
        <v>549</v>
      </c>
      <c r="L58" s="54">
        <v>549</v>
      </c>
      <c r="M58" s="47">
        <v>69</v>
      </c>
    </row>
    <row r="59" spans="1:13" ht="13.35" customHeight="1" thickBot="1" x14ac:dyDescent="0.3">
      <c r="A59" s="48" t="s">
        <v>479</v>
      </c>
      <c r="B59" s="43" t="s">
        <v>470</v>
      </c>
      <c r="C59" s="43" t="s">
        <v>477</v>
      </c>
      <c r="D59" s="43" t="s">
        <v>473</v>
      </c>
      <c r="E59" s="49">
        <v>480</v>
      </c>
      <c r="F59" s="49">
        <v>0</v>
      </c>
      <c r="G59" s="43" t="s">
        <v>467</v>
      </c>
      <c r="H59" s="43" t="s">
        <v>480</v>
      </c>
      <c r="I59" s="49">
        <v>0</v>
      </c>
      <c r="J59" s="49"/>
      <c r="K59" s="49">
        <f t="shared" si="0"/>
        <v>0</v>
      </c>
      <c r="L59" s="49">
        <v>0</v>
      </c>
      <c r="M59" s="50">
        <v>480</v>
      </c>
    </row>
    <row r="60" spans="1:13" ht="13.35" customHeight="1" x14ac:dyDescent="0.25">
      <c r="A60" s="25" t="s">
        <v>1314</v>
      </c>
      <c r="B60" s="26" t="s">
        <v>1315</v>
      </c>
      <c r="C60" s="26" t="s">
        <v>1316</v>
      </c>
      <c r="D60" s="26" t="s">
        <v>1318</v>
      </c>
      <c r="E60" s="33">
        <v>35200</v>
      </c>
      <c r="F60" s="33">
        <v>0</v>
      </c>
      <c r="G60" s="26" t="s">
        <v>1304</v>
      </c>
      <c r="H60" s="26" t="s">
        <v>1319</v>
      </c>
      <c r="I60" s="33">
        <v>17600</v>
      </c>
      <c r="J60" s="34">
        <f>SUM(M60:M62)</f>
        <v>84700</v>
      </c>
      <c r="K60" s="34">
        <f t="shared" si="0"/>
        <v>84700</v>
      </c>
      <c r="L60" s="34">
        <v>84700</v>
      </c>
      <c r="M60" s="35">
        <v>17600</v>
      </c>
    </row>
    <row r="61" spans="1:13" ht="13.35" customHeight="1" x14ac:dyDescent="0.25">
      <c r="A61" s="31" t="s">
        <v>1336</v>
      </c>
      <c r="B61" s="32" t="s">
        <v>1315</v>
      </c>
      <c r="C61" s="32" t="s">
        <v>1316</v>
      </c>
      <c r="D61" s="32" t="s">
        <v>1338</v>
      </c>
      <c r="E61" s="40">
        <v>50000</v>
      </c>
      <c r="F61" s="40">
        <v>0</v>
      </c>
      <c r="G61" s="32" t="s">
        <v>1331</v>
      </c>
      <c r="H61" s="32" t="s">
        <v>1319</v>
      </c>
      <c r="I61" s="40">
        <v>25000</v>
      </c>
      <c r="J61" s="40"/>
      <c r="K61" s="40">
        <f t="shared" si="0"/>
        <v>0</v>
      </c>
      <c r="L61" s="40">
        <v>0</v>
      </c>
      <c r="M61" s="41">
        <v>25000</v>
      </c>
    </row>
    <row r="62" spans="1:13" ht="13.35" customHeight="1" thickBot="1" x14ac:dyDescent="0.3">
      <c r="A62" s="27" t="s">
        <v>1339</v>
      </c>
      <c r="B62" s="28" t="s">
        <v>1315</v>
      </c>
      <c r="C62" s="28" t="s">
        <v>1316</v>
      </c>
      <c r="D62" s="28" t="s">
        <v>661</v>
      </c>
      <c r="E62" s="36">
        <v>84200</v>
      </c>
      <c r="F62" s="36">
        <v>0</v>
      </c>
      <c r="G62" s="28" t="s">
        <v>1331</v>
      </c>
      <c r="H62" s="28" t="s">
        <v>1319</v>
      </c>
      <c r="I62" s="36">
        <v>42100</v>
      </c>
      <c r="J62" s="36"/>
      <c r="K62" s="36">
        <f t="shared" si="0"/>
        <v>0</v>
      </c>
      <c r="L62" s="36">
        <v>0</v>
      </c>
      <c r="M62" s="37">
        <v>42100</v>
      </c>
    </row>
    <row r="63" spans="1:13" ht="13.35" customHeight="1" x14ac:dyDescent="0.25">
      <c r="A63" s="51" t="s">
        <v>88</v>
      </c>
      <c r="B63" s="44" t="s">
        <v>89</v>
      </c>
      <c r="C63" s="44" t="s">
        <v>38</v>
      </c>
      <c r="D63" s="44" t="s">
        <v>91</v>
      </c>
      <c r="E63" s="52">
        <v>6440</v>
      </c>
      <c r="F63" s="52">
        <v>0</v>
      </c>
      <c r="G63" s="44" t="s">
        <v>92</v>
      </c>
      <c r="H63" s="44" t="s">
        <v>93</v>
      </c>
      <c r="I63" s="52">
        <v>6118</v>
      </c>
      <c r="J63" s="56">
        <f>SUM(M63:M92)</f>
        <v>444375.25</v>
      </c>
      <c r="K63" s="56">
        <f t="shared" si="0"/>
        <v>444376</v>
      </c>
      <c r="L63" s="56">
        <v>444376</v>
      </c>
      <c r="M63" s="53">
        <v>322</v>
      </c>
    </row>
    <row r="64" spans="1:13" ht="13.35" customHeight="1" x14ac:dyDescent="0.25">
      <c r="A64" s="45" t="s">
        <v>94</v>
      </c>
      <c r="B64" s="42" t="s">
        <v>89</v>
      </c>
      <c r="C64" s="42" t="s">
        <v>38</v>
      </c>
      <c r="D64" s="42" t="s">
        <v>91</v>
      </c>
      <c r="E64" s="46">
        <v>545</v>
      </c>
      <c r="F64" s="46">
        <v>0</v>
      </c>
      <c r="G64" s="42" t="s">
        <v>92</v>
      </c>
      <c r="H64" s="42" t="s">
        <v>93</v>
      </c>
      <c r="I64" s="46">
        <v>0</v>
      </c>
      <c r="J64" s="46"/>
      <c r="K64" s="46">
        <f t="shared" si="0"/>
        <v>0</v>
      </c>
      <c r="L64" s="46">
        <v>0</v>
      </c>
      <c r="M64" s="47">
        <v>545</v>
      </c>
    </row>
    <row r="65" spans="1:13" ht="13.35" customHeight="1" x14ac:dyDescent="0.25">
      <c r="A65" s="45" t="s">
        <v>95</v>
      </c>
      <c r="B65" s="42" t="s">
        <v>89</v>
      </c>
      <c r="C65" s="42" t="s">
        <v>38</v>
      </c>
      <c r="D65" s="42" t="s">
        <v>91</v>
      </c>
      <c r="E65" s="46">
        <v>3295</v>
      </c>
      <c r="F65" s="46">
        <v>0</v>
      </c>
      <c r="G65" s="42" t="s">
        <v>96</v>
      </c>
      <c r="H65" s="42" t="s">
        <v>97</v>
      </c>
      <c r="I65" s="46">
        <v>3130.25</v>
      </c>
      <c r="J65" s="46"/>
      <c r="K65" s="46">
        <f t="shared" si="0"/>
        <v>0</v>
      </c>
      <c r="L65" s="46">
        <v>0</v>
      </c>
      <c r="M65" s="47">
        <v>164.75</v>
      </c>
    </row>
    <row r="66" spans="1:13" ht="13.35" customHeight="1" x14ac:dyDescent="0.25">
      <c r="A66" s="45" t="s">
        <v>116</v>
      </c>
      <c r="B66" s="42" t="s">
        <v>89</v>
      </c>
      <c r="C66" s="42" t="s">
        <v>38</v>
      </c>
      <c r="D66" s="42" t="s">
        <v>91</v>
      </c>
      <c r="E66" s="46">
        <v>1500</v>
      </c>
      <c r="F66" s="46">
        <v>0</v>
      </c>
      <c r="G66" s="42" t="s">
        <v>117</v>
      </c>
      <c r="H66" s="42" t="s">
        <v>118</v>
      </c>
      <c r="I66" s="46">
        <v>0</v>
      </c>
      <c r="J66" s="46"/>
      <c r="K66" s="46">
        <f t="shared" si="0"/>
        <v>0</v>
      </c>
      <c r="L66" s="46">
        <v>0</v>
      </c>
      <c r="M66" s="47">
        <v>1500</v>
      </c>
    </row>
    <row r="67" spans="1:13" ht="13.35" customHeight="1" x14ac:dyDescent="0.25">
      <c r="A67" s="45" t="s">
        <v>119</v>
      </c>
      <c r="B67" s="42" t="s">
        <v>89</v>
      </c>
      <c r="C67" s="42" t="s">
        <v>38</v>
      </c>
      <c r="D67" s="42" t="s">
        <v>91</v>
      </c>
      <c r="E67" s="46">
        <v>6500</v>
      </c>
      <c r="F67" s="46">
        <v>0</v>
      </c>
      <c r="G67" s="42" t="s">
        <v>117</v>
      </c>
      <c r="H67" s="42" t="s">
        <v>120</v>
      </c>
      <c r="I67" s="46">
        <v>0</v>
      </c>
      <c r="J67" s="46"/>
      <c r="K67" s="46">
        <f t="shared" ref="K67:K130" si="1">ROUNDUP(J67,0)</f>
        <v>0</v>
      </c>
      <c r="L67" s="46">
        <v>0</v>
      </c>
      <c r="M67" s="47">
        <v>6500</v>
      </c>
    </row>
    <row r="68" spans="1:13" ht="13.35" customHeight="1" x14ac:dyDescent="0.25">
      <c r="A68" s="45" t="s">
        <v>121</v>
      </c>
      <c r="B68" s="42" t="s">
        <v>89</v>
      </c>
      <c r="C68" s="42" t="s">
        <v>38</v>
      </c>
      <c r="D68" s="42" t="s">
        <v>91</v>
      </c>
      <c r="E68" s="46">
        <v>550</v>
      </c>
      <c r="F68" s="46">
        <v>0</v>
      </c>
      <c r="G68" s="42" t="s">
        <v>117</v>
      </c>
      <c r="H68" s="42" t="s">
        <v>122</v>
      </c>
      <c r="I68" s="46">
        <v>0</v>
      </c>
      <c r="J68" s="46"/>
      <c r="K68" s="46">
        <f t="shared" si="1"/>
        <v>0</v>
      </c>
      <c r="L68" s="46">
        <v>0</v>
      </c>
      <c r="M68" s="47">
        <v>550</v>
      </c>
    </row>
    <row r="69" spans="1:13" ht="13.35" customHeight="1" x14ac:dyDescent="0.25">
      <c r="A69" s="45" t="s">
        <v>256</v>
      </c>
      <c r="B69" s="42" t="s">
        <v>89</v>
      </c>
      <c r="C69" s="42" t="s">
        <v>38</v>
      </c>
      <c r="D69" s="42" t="s">
        <v>218</v>
      </c>
      <c r="E69" s="46">
        <v>4690</v>
      </c>
      <c r="F69" s="46">
        <v>0</v>
      </c>
      <c r="G69" s="42" t="s">
        <v>250</v>
      </c>
      <c r="H69" s="42" t="s">
        <v>258</v>
      </c>
      <c r="I69" s="46">
        <v>3283</v>
      </c>
      <c r="J69" s="46"/>
      <c r="K69" s="46">
        <f t="shared" si="1"/>
        <v>0</v>
      </c>
      <c r="L69" s="46">
        <v>0</v>
      </c>
      <c r="M69" s="47">
        <v>1407</v>
      </c>
    </row>
    <row r="70" spans="1:13" ht="13.35" customHeight="1" x14ac:dyDescent="0.25">
      <c r="A70" s="45" t="s">
        <v>259</v>
      </c>
      <c r="B70" s="42" t="s">
        <v>89</v>
      </c>
      <c r="C70" s="42" t="s">
        <v>38</v>
      </c>
      <c r="D70" s="42" t="s">
        <v>218</v>
      </c>
      <c r="E70" s="46">
        <v>8050</v>
      </c>
      <c r="F70" s="46">
        <v>0</v>
      </c>
      <c r="G70" s="42" t="s">
        <v>250</v>
      </c>
      <c r="H70" s="42" t="s">
        <v>260</v>
      </c>
      <c r="I70" s="46">
        <v>0</v>
      </c>
      <c r="J70" s="46"/>
      <c r="K70" s="46">
        <f t="shared" si="1"/>
        <v>0</v>
      </c>
      <c r="L70" s="46">
        <v>0</v>
      </c>
      <c r="M70" s="47">
        <v>8050</v>
      </c>
    </row>
    <row r="71" spans="1:13" ht="13.35" customHeight="1" x14ac:dyDescent="0.25">
      <c r="A71" s="45" t="s">
        <v>261</v>
      </c>
      <c r="B71" s="42" t="s">
        <v>89</v>
      </c>
      <c r="C71" s="42" t="s">
        <v>38</v>
      </c>
      <c r="D71" s="42" t="s">
        <v>218</v>
      </c>
      <c r="E71" s="46">
        <v>3971</v>
      </c>
      <c r="F71" s="46">
        <v>0</v>
      </c>
      <c r="G71" s="42" t="s">
        <v>263</v>
      </c>
      <c r="H71" s="42" t="s">
        <v>258</v>
      </c>
      <c r="I71" s="46">
        <v>2779.7</v>
      </c>
      <c r="J71" s="46"/>
      <c r="K71" s="46">
        <f t="shared" si="1"/>
        <v>0</v>
      </c>
      <c r="L71" s="46">
        <v>0</v>
      </c>
      <c r="M71" s="47">
        <v>1191.3</v>
      </c>
    </row>
    <row r="72" spans="1:13" ht="13.35" customHeight="1" x14ac:dyDescent="0.25">
      <c r="A72" s="45" t="s">
        <v>264</v>
      </c>
      <c r="B72" s="42" t="s">
        <v>89</v>
      </c>
      <c r="C72" s="42" t="s">
        <v>38</v>
      </c>
      <c r="D72" s="42" t="s">
        <v>218</v>
      </c>
      <c r="E72" s="46">
        <v>10246</v>
      </c>
      <c r="F72" s="46">
        <v>0</v>
      </c>
      <c r="G72" s="42" t="s">
        <v>263</v>
      </c>
      <c r="H72" s="42" t="s">
        <v>260</v>
      </c>
      <c r="I72" s="46">
        <v>0</v>
      </c>
      <c r="J72" s="46"/>
      <c r="K72" s="46">
        <f t="shared" si="1"/>
        <v>0</v>
      </c>
      <c r="L72" s="46">
        <v>0</v>
      </c>
      <c r="M72" s="47">
        <v>10246</v>
      </c>
    </row>
    <row r="73" spans="1:13" ht="13.35" customHeight="1" x14ac:dyDescent="0.25">
      <c r="A73" s="45" t="s">
        <v>290</v>
      </c>
      <c r="B73" s="42" t="s">
        <v>89</v>
      </c>
      <c r="C73" s="42" t="s">
        <v>38</v>
      </c>
      <c r="D73" s="42" t="s">
        <v>218</v>
      </c>
      <c r="E73" s="46">
        <v>3044</v>
      </c>
      <c r="F73" s="46">
        <v>0</v>
      </c>
      <c r="G73" s="42" t="s">
        <v>292</v>
      </c>
      <c r="H73" s="42" t="s">
        <v>258</v>
      </c>
      <c r="I73" s="46">
        <v>2130.8000000000002</v>
      </c>
      <c r="J73" s="46"/>
      <c r="K73" s="46">
        <f t="shared" si="1"/>
        <v>0</v>
      </c>
      <c r="L73" s="46">
        <v>0</v>
      </c>
      <c r="M73" s="47">
        <v>913.2</v>
      </c>
    </row>
    <row r="74" spans="1:13" ht="13.35" customHeight="1" x14ac:dyDescent="0.25">
      <c r="A74" s="45" t="s">
        <v>293</v>
      </c>
      <c r="B74" s="42" t="s">
        <v>89</v>
      </c>
      <c r="C74" s="42" t="s">
        <v>38</v>
      </c>
      <c r="D74" s="42" t="s">
        <v>218</v>
      </c>
      <c r="E74" s="46">
        <v>6161</v>
      </c>
      <c r="F74" s="46">
        <v>0</v>
      </c>
      <c r="G74" s="42" t="s">
        <v>292</v>
      </c>
      <c r="H74" s="42" t="s">
        <v>294</v>
      </c>
      <c r="I74" s="46">
        <v>0</v>
      </c>
      <c r="J74" s="46"/>
      <c r="K74" s="46">
        <f t="shared" si="1"/>
        <v>0</v>
      </c>
      <c r="L74" s="46">
        <v>0</v>
      </c>
      <c r="M74" s="47">
        <v>6161</v>
      </c>
    </row>
    <row r="75" spans="1:13" ht="13.35" customHeight="1" x14ac:dyDescent="0.25">
      <c r="A75" s="45" t="s">
        <v>299</v>
      </c>
      <c r="B75" s="42" t="s">
        <v>89</v>
      </c>
      <c r="C75" s="42" t="s">
        <v>38</v>
      </c>
      <c r="D75" s="42" t="s">
        <v>301</v>
      </c>
      <c r="E75" s="46">
        <v>1000</v>
      </c>
      <c r="F75" s="46">
        <v>0</v>
      </c>
      <c r="G75" s="42" t="s">
        <v>302</v>
      </c>
      <c r="H75" s="42" t="s">
        <v>303</v>
      </c>
      <c r="I75" s="46">
        <v>0</v>
      </c>
      <c r="J75" s="46"/>
      <c r="K75" s="46">
        <f t="shared" si="1"/>
        <v>0</v>
      </c>
      <c r="L75" s="46">
        <v>0</v>
      </c>
      <c r="M75" s="47">
        <v>1000</v>
      </c>
    </row>
    <row r="76" spans="1:13" ht="13.35" customHeight="1" x14ac:dyDescent="0.25">
      <c r="A76" s="45" t="s">
        <v>304</v>
      </c>
      <c r="B76" s="42" t="s">
        <v>89</v>
      </c>
      <c r="C76" s="42" t="s">
        <v>38</v>
      </c>
      <c r="D76" s="42" t="s">
        <v>301</v>
      </c>
      <c r="E76" s="46">
        <v>1000</v>
      </c>
      <c r="F76" s="46">
        <v>0</v>
      </c>
      <c r="G76" s="42" t="s">
        <v>302</v>
      </c>
      <c r="H76" s="42" t="s">
        <v>303</v>
      </c>
      <c r="I76" s="46">
        <v>0</v>
      </c>
      <c r="J76" s="46"/>
      <c r="K76" s="46">
        <f t="shared" si="1"/>
        <v>0</v>
      </c>
      <c r="L76" s="46">
        <v>0</v>
      </c>
      <c r="M76" s="47">
        <v>1000</v>
      </c>
    </row>
    <row r="77" spans="1:13" ht="13.35" customHeight="1" x14ac:dyDescent="0.25">
      <c r="A77" s="45" t="s">
        <v>1075</v>
      </c>
      <c r="B77" s="42" t="s">
        <v>89</v>
      </c>
      <c r="C77" s="42" t="s">
        <v>38</v>
      </c>
      <c r="D77" s="42" t="s">
        <v>451</v>
      </c>
      <c r="E77" s="46">
        <v>355240</v>
      </c>
      <c r="F77" s="46">
        <v>0</v>
      </c>
      <c r="G77" s="42" t="s">
        <v>1077</v>
      </c>
      <c r="H77" s="42" t="s">
        <v>298</v>
      </c>
      <c r="I77" s="46">
        <v>8465</v>
      </c>
      <c r="J77" s="46"/>
      <c r="K77" s="46">
        <f t="shared" si="1"/>
        <v>0</v>
      </c>
      <c r="L77" s="46">
        <v>0</v>
      </c>
      <c r="M77" s="47">
        <v>346775</v>
      </c>
    </row>
    <row r="78" spans="1:13" ht="13.35" customHeight="1" x14ac:dyDescent="0.25">
      <c r="A78" s="45" t="s">
        <v>395</v>
      </c>
      <c r="B78" s="42" t="s">
        <v>89</v>
      </c>
      <c r="C78" s="42" t="s">
        <v>38</v>
      </c>
      <c r="D78" s="42" t="s">
        <v>91</v>
      </c>
      <c r="E78" s="46">
        <v>9500</v>
      </c>
      <c r="F78" s="46">
        <v>0</v>
      </c>
      <c r="G78" s="42" t="s">
        <v>397</v>
      </c>
      <c r="H78" s="42" t="s">
        <v>279</v>
      </c>
      <c r="I78" s="46">
        <v>8550</v>
      </c>
      <c r="J78" s="54"/>
      <c r="K78" s="54">
        <f t="shared" si="1"/>
        <v>0</v>
      </c>
      <c r="L78" s="54">
        <v>0</v>
      </c>
      <c r="M78" s="47">
        <v>950</v>
      </c>
    </row>
    <row r="79" spans="1:13" ht="13.35" customHeight="1" x14ac:dyDescent="0.25">
      <c r="A79" s="45" t="s">
        <v>398</v>
      </c>
      <c r="B79" s="42" t="s">
        <v>89</v>
      </c>
      <c r="C79" s="42" t="s">
        <v>38</v>
      </c>
      <c r="D79" s="42" t="s">
        <v>91</v>
      </c>
      <c r="E79" s="46">
        <v>1160</v>
      </c>
      <c r="F79" s="46">
        <v>0</v>
      </c>
      <c r="G79" s="42" t="s">
        <v>397</v>
      </c>
      <c r="H79" s="42" t="s">
        <v>281</v>
      </c>
      <c r="I79" s="46">
        <v>0</v>
      </c>
      <c r="J79" s="46"/>
      <c r="K79" s="46">
        <f t="shared" si="1"/>
        <v>0</v>
      </c>
      <c r="L79" s="46">
        <v>0</v>
      </c>
      <c r="M79" s="47">
        <v>1160</v>
      </c>
    </row>
    <row r="80" spans="1:13" ht="13.35" customHeight="1" x14ac:dyDescent="0.25">
      <c r="A80" s="45" t="s">
        <v>399</v>
      </c>
      <c r="B80" s="42" t="s">
        <v>89</v>
      </c>
      <c r="C80" s="42" t="s">
        <v>38</v>
      </c>
      <c r="D80" s="42" t="s">
        <v>91</v>
      </c>
      <c r="E80" s="46">
        <v>6980</v>
      </c>
      <c r="F80" s="46">
        <v>0</v>
      </c>
      <c r="G80" s="42" t="s">
        <v>397</v>
      </c>
      <c r="H80" s="42" t="s">
        <v>283</v>
      </c>
      <c r="I80" s="46">
        <v>0</v>
      </c>
      <c r="J80" s="46"/>
      <c r="K80" s="46">
        <f t="shared" si="1"/>
        <v>0</v>
      </c>
      <c r="L80" s="46">
        <v>0</v>
      </c>
      <c r="M80" s="47">
        <v>6980</v>
      </c>
    </row>
    <row r="81" spans="1:13" ht="13.35" customHeight="1" x14ac:dyDescent="0.25">
      <c r="A81" s="45" t="s">
        <v>400</v>
      </c>
      <c r="B81" s="42" t="s">
        <v>89</v>
      </c>
      <c r="C81" s="42" t="s">
        <v>38</v>
      </c>
      <c r="D81" s="42" t="s">
        <v>91</v>
      </c>
      <c r="E81" s="46">
        <v>650</v>
      </c>
      <c r="F81" s="46">
        <v>0</v>
      </c>
      <c r="G81" s="42" t="s">
        <v>397</v>
      </c>
      <c r="H81" s="42" t="s">
        <v>285</v>
      </c>
      <c r="I81" s="46">
        <v>0</v>
      </c>
      <c r="J81" s="46"/>
      <c r="K81" s="46">
        <f t="shared" si="1"/>
        <v>0</v>
      </c>
      <c r="L81" s="46">
        <v>0</v>
      </c>
      <c r="M81" s="47">
        <v>650</v>
      </c>
    </row>
    <row r="82" spans="1:13" ht="13.35" customHeight="1" x14ac:dyDescent="0.25">
      <c r="A82" s="45" t="s">
        <v>1469</v>
      </c>
      <c r="B82" s="42" t="s">
        <v>89</v>
      </c>
      <c r="C82" s="42" t="s">
        <v>38</v>
      </c>
      <c r="D82" s="42" t="s">
        <v>745</v>
      </c>
      <c r="E82" s="46">
        <v>3500</v>
      </c>
      <c r="F82" s="46">
        <v>0</v>
      </c>
      <c r="G82" s="42" t="s">
        <v>670</v>
      </c>
      <c r="H82" s="42" t="s">
        <v>1470</v>
      </c>
      <c r="I82" s="46">
        <v>0</v>
      </c>
      <c r="J82" s="54"/>
      <c r="K82" s="54">
        <f t="shared" si="1"/>
        <v>0</v>
      </c>
      <c r="L82" s="54">
        <v>0</v>
      </c>
      <c r="M82" s="47">
        <v>3500</v>
      </c>
    </row>
    <row r="83" spans="1:13" ht="13.35" customHeight="1" x14ac:dyDescent="0.25">
      <c r="A83" s="45" t="s">
        <v>1471</v>
      </c>
      <c r="B83" s="42" t="s">
        <v>89</v>
      </c>
      <c r="C83" s="42" t="s">
        <v>38</v>
      </c>
      <c r="D83" s="42" t="s">
        <v>745</v>
      </c>
      <c r="E83" s="46">
        <v>14500</v>
      </c>
      <c r="F83" s="46">
        <v>0</v>
      </c>
      <c r="G83" s="42" t="s">
        <v>670</v>
      </c>
      <c r="H83" s="42" t="s">
        <v>1472</v>
      </c>
      <c r="I83" s="46">
        <v>0</v>
      </c>
      <c r="J83" s="46"/>
      <c r="K83" s="46">
        <f t="shared" si="1"/>
        <v>0</v>
      </c>
      <c r="L83" s="46">
        <v>0</v>
      </c>
      <c r="M83" s="47">
        <v>14500</v>
      </c>
    </row>
    <row r="84" spans="1:13" ht="13.35" customHeight="1" x14ac:dyDescent="0.25">
      <c r="A84" s="45" t="s">
        <v>1473</v>
      </c>
      <c r="B84" s="42" t="s">
        <v>89</v>
      </c>
      <c r="C84" s="42" t="s">
        <v>38</v>
      </c>
      <c r="D84" s="42" t="s">
        <v>745</v>
      </c>
      <c r="E84" s="46">
        <v>4500</v>
      </c>
      <c r="F84" s="46">
        <v>0</v>
      </c>
      <c r="G84" s="42" t="s">
        <v>670</v>
      </c>
      <c r="H84" s="42" t="s">
        <v>279</v>
      </c>
      <c r="I84" s="46">
        <v>0</v>
      </c>
      <c r="J84" s="46"/>
      <c r="K84" s="46">
        <f t="shared" si="1"/>
        <v>0</v>
      </c>
      <c r="L84" s="46">
        <v>0</v>
      </c>
      <c r="M84" s="47">
        <v>4500</v>
      </c>
    </row>
    <row r="85" spans="1:13" ht="13.35" customHeight="1" x14ac:dyDescent="0.25">
      <c r="A85" s="45" t="s">
        <v>1474</v>
      </c>
      <c r="B85" s="42" t="s">
        <v>89</v>
      </c>
      <c r="C85" s="42" t="s">
        <v>38</v>
      </c>
      <c r="D85" s="42" t="s">
        <v>745</v>
      </c>
      <c r="E85" s="46">
        <v>3500</v>
      </c>
      <c r="F85" s="46">
        <v>0</v>
      </c>
      <c r="G85" s="42" t="s">
        <v>670</v>
      </c>
      <c r="H85" s="42" t="s">
        <v>1475</v>
      </c>
      <c r="I85" s="46">
        <v>0</v>
      </c>
      <c r="J85" s="46"/>
      <c r="K85" s="46">
        <f t="shared" si="1"/>
        <v>0</v>
      </c>
      <c r="L85" s="46">
        <v>0</v>
      </c>
      <c r="M85" s="47">
        <v>3500</v>
      </c>
    </row>
    <row r="86" spans="1:13" ht="13.35" customHeight="1" x14ac:dyDescent="0.25">
      <c r="A86" s="45" t="s">
        <v>1476</v>
      </c>
      <c r="B86" s="42" t="s">
        <v>89</v>
      </c>
      <c r="C86" s="42" t="s">
        <v>38</v>
      </c>
      <c r="D86" s="42" t="s">
        <v>745</v>
      </c>
      <c r="E86" s="46">
        <v>6500</v>
      </c>
      <c r="F86" s="46">
        <v>0</v>
      </c>
      <c r="G86" s="42" t="s">
        <v>670</v>
      </c>
      <c r="H86" s="42" t="s">
        <v>802</v>
      </c>
      <c r="I86" s="46">
        <v>0</v>
      </c>
      <c r="J86" s="46"/>
      <c r="K86" s="46">
        <f t="shared" si="1"/>
        <v>0</v>
      </c>
      <c r="L86" s="46">
        <v>0</v>
      </c>
      <c r="M86" s="47">
        <v>6500</v>
      </c>
    </row>
    <row r="87" spans="1:13" ht="13.35" customHeight="1" x14ac:dyDescent="0.25">
      <c r="A87" s="45" t="s">
        <v>1477</v>
      </c>
      <c r="B87" s="42" t="s">
        <v>89</v>
      </c>
      <c r="C87" s="42" t="s">
        <v>38</v>
      </c>
      <c r="D87" s="42" t="s">
        <v>745</v>
      </c>
      <c r="E87" s="46">
        <v>1500</v>
      </c>
      <c r="F87" s="46">
        <v>0</v>
      </c>
      <c r="G87" s="42" t="s">
        <v>670</v>
      </c>
      <c r="H87" s="42" t="s">
        <v>1478</v>
      </c>
      <c r="I87" s="46">
        <v>0</v>
      </c>
      <c r="J87" s="46"/>
      <c r="K87" s="46">
        <f t="shared" si="1"/>
        <v>0</v>
      </c>
      <c r="L87" s="46">
        <v>0</v>
      </c>
      <c r="M87" s="47">
        <v>1500</v>
      </c>
    </row>
    <row r="88" spans="1:13" ht="13.35" customHeight="1" x14ac:dyDescent="0.25">
      <c r="A88" s="45" t="s">
        <v>1479</v>
      </c>
      <c r="B88" s="42" t="s">
        <v>89</v>
      </c>
      <c r="C88" s="42" t="s">
        <v>38</v>
      </c>
      <c r="D88" s="42" t="s">
        <v>745</v>
      </c>
      <c r="E88" s="46">
        <v>200</v>
      </c>
      <c r="F88" s="46">
        <v>0</v>
      </c>
      <c r="G88" s="42" t="s">
        <v>670</v>
      </c>
      <c r="H88" s="42" t="s">
        <v>1236</v>
      </c>
      <c r="I88" s="46">
        <v>0</v>
      </c>
      <c r="J88" s="46"/>
      <c r="K88" s="46">
        <f t="shared" si="1"/>
        <v>0</v>
      </c>
      <c r="L88" s="46">
        <v>0</v>
      </c>
      <c r="M88" s="47">
        <v>200</v>
      </c>
    </row>
    <row r="89" spans="1:13" ht="13.35" customHeight="1" x14ac:dyDescent="0.25">
      <c r="A89" s="45" t="s">
        <v>1624</v>
      </c>
      <c r="B89" s="42" t="s">
        <v>89</v>
      </c>
      <c r="C89" s="42" t="s">
        <v>38</v>
      </c>
      <c r="D89" s="42" t="s">
        <v>1626</v>
      </c>
      <c r="E89" s="46">
        <v>1775</v>
      </c>
      <c r="F89" s="46">
        <v>0</v>
      </c>
      <c r="G89" s="42" t="s">
        <v>1627</v>
      </c>
      <c r="H89" s="42" t="s">
        <v>1628</v>
      </c>
      <c r="I89" s="46">
        <v>0</v>
      </c>
      <c r="J89" s="46"/>
      <c r="K89" s="46">
        <f t="shared" si="1"/>
        <v>0</v>
      </c>
      <c r="L89" s="46">
        <v>0</v>
      </c>
      <c r="M89" s="47">
        <v>1775</v>
      </c>
    </row>
    <row r="90" spans="1:13" ht="13.35" customHeight="1" x14ac:dyDescent="0.25">
      <c r="A90" s="45" t="s">
        <v>742</v>
      </c>
      <c r="B90" s="42" t="s">
        <v>89</v>
      </c>
      <c r="C90" s="42" t="s">
        <v>38</v>
      </c>
      <c r="D90" s="42" t="s">
        <v>745</v>
      </c>
      <c r="E90" s="46">
        <v>2590</v>
      </c>
      <c r="F90" s="46">
        <v>0</v>
      </c>
      <c r="G90" s="42" t="s">
        <v>740</v>
      </c>
      <c r="H90" s="42" t="s">
        <v>281</v>
      </c>
      <c r="I90" s="46">
        <v>0</v>
      </c>
      <c r="J90" s="54"/>
      <c r="K90" s="54">
        <f t="shared" si="1"/>
        <v>0</v>
      </c>
      <c r="L90" s="54">
        <v>0</v>
      </c>
      <c r="M90" s="47">
        <v>2590</v>
      </c>
    </row>
    <row r="91" spans="1:13" ht="13.35" customHeight="1" x14ac:dyDescent="0.25">
      <c r="A91" s="45" t="s">
        <v>746</v>
      </c>
      <c r="B91" s="42" t="s">
        <v>89</v>
      </c>
      <c r="C91" s="42" t="s">
        <v>38</v>
      </c>
      <c r="D91" s="42" t="s">
        <v>745</v>
      </c>
      <c r="E91" s="46">
        <v>8390</v>
      </c>
      <c r="F91" s="46">
        <v>0</v>
      </c>
      <c r="G91" s="42" t="s">
        <v>740</v>
      </c>
      <c r="H91" s="42" t="s">
        <v>283</v>
      </c>
      <c r="I91" s="46">
        <v>0</v>
      </c>
      <c r="J91" s="46"/>
      <c r="K91" s="46">
        <f t="shared" si="1"/>
        <v>0</v>
      </c>
      <c r="L91" s="46">
        <v>0</v>
      </c>
      <c r="M91" s="47">
        <v>8390</v>
      </c>
    </row>
    <row r="92" spans="1:13" ht="13.35" customHeight="1" x14ac:dyDescent="0.25">
      <c r="A92" s="45" t="s">
        <v>747</v>
      </c>
      <c r="B92" s="42" t="s">
        <v>89</v>
      </c>
      <c r="C92" s="42" t="s">
        <v>38</v>
      </c>
      <c r="D92" s="42" t="s">
        <v>745</v>
      </c>
      <c r="E92" s="46">
        <v>1355</v>
      </c>
      <c r="F92" s="46">
        <v>0</v>
      </c>
      <c r="G92" s="42" t="s">
        <v>740</v>
      </c>
      <c r="H92" s="42" t="s">
        <v>285</v>
      </c>
      <c r="I92" s="46">
        <v>0</v>
      </c>
      <c r="J92" s="46"/>
      <c r="K92" s="46">
        <f t="shared" si="1"/>
        <v>0</v>
      </c>
      <c r="L92" s="46">
        <v>0</v>
      </c>
      <c r="M92" s="47">
        <v>1355</v>
      </c>
    </row>
    <row r="93" spans="1:13" ht="13.35" customHeight="1" x14ac:dyDescent="0.25">
      <c r="A93" s="31" t="s">
        <v>348</v>
      </c>
      <c r="B93" s="32" t="s">
        <v>89</v>
      </c>
      <c r="C93" s="32" t="s">
        <v>312</v>
      </c>
      <c r="D93" s="32" t="s">
        <v>351</v>
      </c>
      <c r="E93" s="40">
        <v>18550</v>
      </c>
      <c r="F93" s="40">
        <v>0</v>
      </c>
      <c r="G93" s="32" t="s">
        <v>352</v>
      </c>
      <c r="H93" s="32" t="s">
        <v>353</v>
      </c>
      <c r="I93" s="40">
        <v>0</v>
      </c>
      <c r="J93" s="55">
        <f>SUM(M93:M99)</f>
        <v>716905.29</v>
      </c>
      <c r="K93" s="55">
        <f t="shared" si="1"/>
        <v>716906</v>
      </c>
      <c r="L93" s="55">
        <v>716906</v>
      </c>
      <c r="M93" s="41">
        <v>18550</v>
      </c>
    </row>
    <row r="94" spans="1:13" ht="13.35" customHeight="1" x14ac:dyDescent="0.25">
      <c r="A94" s="31" t="s">
        <v>354</v>
      </c>
      <c r="B94" s="32" t="s">
        <v>89</v>
      </c>
      <c r="C94" s="32" t="s">
        <v>312</v>
      </c>
      <c r="D94" s="32" t="s">
        <v>351</v>
      </c>
      <c r="E94" s="40">
        <v>211146.25</v>
      </c>
      <c r="F94" s="40">
        <v>0</v>
      </c>
      <c r="G94" s="32" t="s">
        <v>352</v>
      </c>
      <c r="H94" s="32" t="s">
        <v>353</v>
      </c>
      <c r="I94" s="40">
        <v>121122.75</v>
      </c>
      <c r="J94" s="40"/>
      <c r="K94" s="40">
        <f t="shared" si="1"/>
        <v>0</v>
      </c>
      <c r="L94" s="40">
        <v>0</v>
      </c>
      <c r="M94" s="41">
        <v>90023.5</v>
      </c>
    </row>
    <row r="95" spans="1:13" ht="13.35" customHeight="1" x14ac:dyDescent="0.25">
      <c r="A95" s="31" t="s">
        <v>697</v>
      </c>
      <c r="B95" s="32" t="s">
        <v>89</v>
      </c>
      <c r="C95" s="32" t="s">
        <v>312</v>
      </c>
      <c r="D95" s="32" t="s">
        <v>700</v>
      </c>
      <c r="E95" s="40">
        <v>33655</v>
      </c>
      <c r="F95" s="40">
        <v>0</v>
      </c>
      <c r="G95" s="32" t="s">
        <v>701</v>
      </c>
      <c r="H95" s="32" t="s">
        <v>702</v>
      </c>
      <c r="I95" s="40">
        <v>11827.2</v>
      </c>
      <c r="J95" s="55"/>
      <c r="K95" s="55">
        <f t="shared" si="1"/>
        <v>0</v>
      </c>
      <c r="L95" s="55">
        <v>0</v>
      </c>
      <c r="M95" s="41">
        <v>21827.8</v>
      </c>
    </row>
    <row r="96" spans="1:13" ht="13.35" customHeight="1" x14ac:dyDescent="0.25">
      <c r="A96" s="31" t="s">
        <v>1655</v>
      </c>
      <c r="B96" s="32" t="s">
        <v>89</v>
      </c>
      <c r="C96" s="32" t="s">
        <v>312</v>
      </c>
      <c r="D96" s="32" t="s">
        <v>1658</v>
      </c>
      <c r="E96" s="40">
        <v>453967.49</v>
      </c>
      <c r="F96" s="40">
        <v>0</v>
      </c>
      <c r="G96" s="32" t="s">
        <v>1331</v>
      </c>
      <c r="H96" s="32" t="s">
        <v>1659</v>
      </c>
      <c r="I96" s="40">
        <v>0</v>
      </c>
      <c r="J96" s="55"/>
      <c r="K96" s="55">
        <f t="shared" si="1"/>
        <v>0</v>
      </c>
      <c r="L96" s="55">
        <v>0</v>
      </c>
      <c r="M96" s="41">
        <v>453967.49</v>
      </c>
    </row>
    <row r="97" spans="1:13" ht="13.35" customHeight="1" x14ac:dyDescent="0.25">
      <c r="A97" s="31" t="s">
        <v>1660</v>
      </c>
      <c r="B97" s="32" t="s">
        <v>89</v>
      </c>
      <c r="C97" s="32" t="s">
        <v>312</v>
      </c>
      <c r="D97" s="32" t="s">
        <v>1658</v>
      </c>
      <c r="E97" s="40">
        <v>58870.5</v>
      </c>
      <c r="F97" s="40">
        <v>0</v>
      </c>
      <c r="G97" s="32" t="s">
        <v>1331</v>
      </c>
      <c r="H97" s="32" t="s">
        <v>1661</v>
      </c>
      <c r="I97" s="40">
        <v>0</v>
      </c>
      <c r="J97" s="40"/>
      <c r="K97" s="40">
        <f t="shared" si="1"/>
        <v>0</v>
      </c>
      <c r="L97" s="40">
        <v>0</v>
      </c>
      <c r="M97" s="41">
        <v>58870.5</v>
      </c>
    </row>
    <row r="98" spans="1:13" ht="13.35" customHeight="1" x14ac:dyDescent="0.25">
      <c r="A98" s="31" t="s">
        <v>1662</v>
      </c>
      <c r="B98" s="32" t="s">
        <v>89</v>
      </c>
      <c r="C98" s="32" t="s">
        <v>312</v>
      </c>
      <c r="D98" s="32" t="s">
        <v>1658</v>
      </c>
      <c r="E98" s="40">
        <v>48359</v>
      </c>
      <c r="F98" s="40">
        <v>0</v>
      </c>
      <c r="G98" s="32" t="s">
        <v>1331</v>
      </c>
      <c r="H98" s="32" t="s">
        <v>1663</v>
      </c>
      <c r="I98" s="40">
        <v>0</v>
      </c>
      <c r="J98" s="40"/>
      <c r="K98" s="40">
        <f t="shared" si="1"/>
        <v>0</v>
      </c>
      <c r="L98" s="40">
        <v>0</v>
      </c>
      <c r="M98" s="41">
        <v>48359</v>
      </c>
    </row>
    <row r="99" spans="1:13" ht="13.35" customHeight="1" x14ac:dyDescent="0.25">
      <c r="A99" s="31" t="s">
        <v>1664</v>
      </c>
      <c r="B99" s="32" t="s">
        <v>89</v>
      </c>
      <c r="C99" s="32" t="s">
        <v>312</v>
      </c>
      <c r="D99" s="32" t="s">
        <v>1658</v>
      </c>
      <c r="E99" s="40">
        <v>25307</v>
      </c>
      <c r="F99" s="40">
        <v>0</v>
      </c>
      <c r="G99" s="32" t="s">
        <v>1665</v>
      </c>
      <c r="H99" s="32" t="s">
        <v>1666</v>
      </c>
      <c r="I99" s="40">
        <v>0</v>
      </c>
      <c r="J99" s="40"/>
      <c r="K99" s="40">
        <f t="shared" si="1"/>
        <v>0</v>
      </c>
      <c r="L99" s="40">
        <v>0</v>
      </c>
      <c r="M99" s="41">
        <v>25307</v>
      </c>
    </row>
    <row r="100" spans="1:13" ht="13.35" customHeight="1" x14ac:dyDescent="0.25">
      <c r="A100" s="45" t="s">
        <v>711</v>
      </c>
      <c r="B100" s="42" t="s">
        <v>89</v>
      </c>
      <c r="C100" s="42" t="s">
        <v>649</v>
      </c>
      <c r="D100" s="42" t="s">
        <v>713</v>
      </c>
      <c r="E100" s="46">
        <v>16336.48</v>
      </c>
      <c r="F100" s="46">
        <v>0</v>
      </c>
      <c r="G100" s="42" t="s">
        <v>709</v>
      </c>
      <c r="H100" s="42" t="s">
        <v>714</v>
      </c>
      <c r="I100" s="46">
        <v>0</v>
      </c>
      <c r="J100" s="54">
        <f>SUM(M100:M116)</f>
        <v>366868.47999999998</v>
      </c>
      <c r="K100" s="54">
        <f t="shared" si="1"/>
        <v>366869</v>
      </c>
      <c r="L100" s="54">
        <v>366869</v>
      </c>
      <c r="M100" s="47">
        <v>16336.48</v>
      </c>
    </row>
    <row r="101" spans="1:13" ht="13.35" customHeight="1" x14ac:dyDescent="0.25">
      <c r="A101" s="45" t="s">
        <v>818</v>
      </c>
      <c r="B101" s="42" t="s">
        <v>89</v>
      </c>
      <c r="C101" s="42" t="s">
        <v>649</v>
      </c>
      <c r="D101" s="42" t="s">
        <v>713</v>
      </c>
      <c r="E101" s="46">
        <v>47520</v>
      </c>
      <c r="F101" s="46">
        <v>0</v>
      </c>
      <c r="G101" s="42" t="s">
        <v>801</v>
      </c>
      <c r="H101" s="42" t="s">
        <v>819</v>
      </c>
      <c r="I101" s="46">
        <v>0</v>
      </c>
      <c r="J101" s="54"/>
      <c r="K101" s="54">
        <f t="shared" si="1"/>
        <v>0</v>
      </c>
      <c r="L101" s="54">
        <v>0</v>
      </c>
      <c r="M101" s="47">
        <v>47520</v>
      </c>
    </row>
    <row r="102" spans="1:13" ht="13.35" customHeight="1" x14ac:dyDescent="0.25">
      <c r="A102" s="45" t="s">
        <v>820</v>
      </c>
      <c r="B102" s="42" t="s">
        <v>89</v>
      </c>
      <c r="C102" s="42" t="s">
        <v>649</v>
      </c>
      <c r="D102" s="42" t="s">
        <v>713</v>
      </c>
      <c r="E102" s="46">
        <v>17825.919999999998</v>
      </c>
      <c r="F102" s="46">
        <v>0</v>
      </c>
      <c r="G102" s="42" t="s">
        <v>801</v>
      </c>
      <c r="H102" s="42" t="s">
        <v>821</v>
      </c>
      <c r="I102" s="46">
        <v>0</v>
      </c>
      <c r="J102" s="46"/>
      <c r="K102" s="46">
        <f t="shared" si="1"/>
        <v>0</v>
      </c>
      <c r="L102" s="46">
        <v>0</v>
      </c>
      <c r="M102" s="47">
        <v>17825.919999999998</v>
      </c>
    </row>
    <row r="103" spans="1:13" ht="13.35" customHeight="1" x14ac:dyDescent="0.25">
      <c r="A103" s="45" t="s">
        <v>1135</v>
      </c>
      <c r="B103" s="42" t="s">
        <v>89</v>
      </c>
      <c r="C103" s="42" t="s">
        <v>649</v>
      </c>
      <c r="D103" s="42" t="s">
        <v>1138</v>
      </c>
      <c r="E103" s="46">
        <v>136780.47</v>
      </c>
      <c r="F103" s="46">
        <v>0</v>
      </c>
      <c r="G103" s="42" t="s">
        <v>1139</v>
      </c>
      <c r="H103" s="42" t="s">
        <v>1140</v>
      </c>
      <c r="I103" s="46">
        <v>0</v>
      </c>
      <c r="J103" s="54"/>
      <c r="K103" s="54">
        <f t="shared" si="1"/>
        <v>0</v>
      </c>
      <c r="L103" s="54">
        <v>0</v>
      </c>
      <c r="M103" s="47">
        <v>136780.47</v>
      </c>
    </row>
    <row r="104" spans="1:13" ht="13.35" customHeight="1" x14ac:dyDescent="0.25">
      <c r="A104" s="45" t="s">
        <v>1141</v>
      </c>
      <c r="B104" s="42" t="s">
        <v>89</v>
      </c>
      <c r="C104" s="42" t="s">
        <v>649</v>
      </c>
      <c r="D104" s="42" t="s">
        <v>1138</v>
      </c>
      <c r="E104" s="46">
        <v>35485.61</v>
      </c>
      <c r="F104" s="46">
        <v>0</v>
      </c>
      <c r="G104" s="42" t="s">
        <v>1139</v>
      </c>
      <c r="H104" s="42" t="s">
        <v>1142</v>
      </c>
      <c r="I104" s="46">
        <v>0</v>
      </c>
      <c r="J104" s="46"/>
      <c r="K104" s="46">
        <f t="shared" si="1"/>
        <v>0</v>
      </c>
      <c r="L104" s="46">
        <v>0</v>
      </c>
      <c r="M104" s="47">
        <v>35485.61</v>
      </c>
    </row>
    <row r="105" spans="1:13" ht="13.35" customHeight="1" x14ac:dyDescent="0.25">
      <c r="A105" s="45" t="s">
        <v>1306</v>
      </c>
      <c r="B105" s="42" t="s">
        <v>89</v>
      </c>
      <c r="C105" s="42" t="s">
        <v>649</v>
      </c>
      <c r="D105" s="42" t="s">
        <v>700</v>
      </c>
      <c r="E105" s="46">
        <v>8140</v>
      </c>
      <c r="F105" s="46">
        <v>0</v>
      </c>
      <c r="G105" s="42" t="s">
        <v>1304</v>
      </c>
      <c r="H105" s="42" t="s">
        <v>1307</v>
      </c>
      <c r="I105" s="46">
        <v>0</v>
      </c>
      <c r="J105" s="46"/>
      <c r="K105" s="46">
        <f t="shared" si="1"/>
        <v>0</v>
      </c>
      <c r="L105" s="46">
        <v>0</v>
      </c>
      <c r="M105" s="47">
        <v>8140</v>
      </c>
    </row>
    <row r="106" spans="1:13" ht="13.35" customHeight="1" x14ac:dyDescent="0.25">
      <c r="A106" s="45" t="s">
        <v>1365</v>
      </c>
      <c r="B106" s="42" t="s">
        <v>89</v>
      </c>
      <c r="C106" s="42" t="s">
        <v>649</v>
      </c>
      <c r="D106" s="42" t="s">
        <v>1367</v>
      </c>
      <c r="E106" s="46">
        <v>6500</v>
      </c>
      <c r="F106" s="46">
        <v>0</v>
      </c>
      <c r="G106" s="42" t="s">
        <v>1173</v>
      </c>
      <c r="H106" s="42" t="s">
        <v>1368</v>
      </c>
      <c r="I106" s="46">
        <v>0</v>
      </c>
      <c r="J106" s="46"/>
      <c r="K106" s="46">
        <f t="shared" si="1"/>
        <v>0</v>
      </c>
      <c r="L106" s="46">
        <v>0</v>
      </c>
      <c r="M106" s="47">
        <v>6500</v>
      </c>
    </row>
    <row r="107" spans="1:13" ht="13.35" customHeight="1" x14ac:dyDescent="0.25">
      <c r="A107" s="45" t="s">
        <v>1369</v>
      </c>
      <c r="B107" s="42" t="s">
        <v>89</v>
      </c>
      <c r="C107" s="42" t="s">
        <v>649</v>
      </c>
      <c r="D107" s="42" t="s">
        <v>1367</v>
      </c>
      <c r="E107" s="46">
        <v>19100</v>
      </c>
      <c r="F107" s="46">
        <v>0</v>
      </c>
      <c r="G107" s="42" t="s">
        <v>1173</v>
      </c>
      <c r="H107" s="42" t="s">
        <v>1370</v>
      </c>
      <c r="I107" s="46">
        <v>0</v>
      </c>
      <c r="J107" s="46"/>
      <c r="K107" s="46">
        <f t="shared" si="1"/>
        <v>0</v>
      </c>
      <c r="L107" s="46">
        <v>0</v>
      </c>
      <c r="M107" s="47">
        <v>19100</v>
      </c>
    </row>
    <row r="108" spans="1:13" ht="13.35" customHeight="1" x14ac:dyDescent="0.25">
      <c r="A108" s="45" t="s">
        <v>1735</v>
      </c>
      <c r="B108" s="42" t="s">
        <v>89</v>
      </c>
      <c r="C108" s="42" t="s">
        <v>649</v>
      </c>
      <c r="D108" s="42" t="s">
        <v>1738</v>
      </c>
      <c r="E108" s="46">
        <v>8300</v>
      </c>
      <c r="F108" s="46">
        <v>0</v>
      </c>
      <c r="G108" s="42" t="s">
        <v>812</v>
      </c>
      <c r="H108" s="42" t="s">
        <v>1739</v>
      </c>
      <c r="I108" s="46">
        <v>0</v>
      </c>
      <c r="J108" s="54"/>
      <c r="K108" s="54">
        <f t="shared" si="1"/>
        <v>0</v>
      </c>
      <c r="L108" s="54">
        <v>0</v>
      </c>
      <c r="M108" s="47">
        <v>8300</v>
      </c>
    </row>
    <row r="109" spans="1:13" ht="13.35" customHeight="1" x14ac:dyDescent="0.25">
      <c r="A109" s="45" t="s">
        <v>1740</v>
      </c>
      <c r="B109" s="42" t="s">
        <v>89</v>
      </c>
      <c r="C109" s="42" t="s">
        <v>649</v>
      </c>
      <c r="D109" s="42" t="s">
        <v>1738</v>
      </c>
      <c r="E109" s="46">
        <v>6375</v>
      </c>
      <c r="F109" s="46">
        <v>0</v>
      </c>
      <c r="G109" s="42" t="s">
        <v>812</v>
      </c>
      <c r="H109" s="42" t="s">
        <v>1739</v>
      </c>
      <c r="I109" s="46">
        <v>0</v>
      </c>
      <c r="J109" s="46"/>
      <c r="K109" s="46">
        <f t="shared" si="1"/>
        <v>0</v>
      </c>
      <c r="L109" s="46">
        <v>0</v>
      </c>
      <c r="M109" s="47">
        <v>6375</v>
      </c>
    </row>
    <row r="110" spans="1:13" ht="13.35" customHeight="1" x14ac:dyDescent="0.25">
      <c r="A110" s="45" t="s">
        <v>1741</v>
      </c>
      <c r="B110" s="42" t="s">
        <v>89</v>
      </c>
      <c r="C110" s="42" t="s">
        <v>649</v>
      </c>
      <c r="D110" s="42" t="s">
        <v>1738</v>
      </c>
      <c r="E110" s="46">
        <v>22550</v>
      </c>
      <c r="F110" s="46">
        <v>0</v>
      </c>
      <c r="G110" s="42" t="s">
        <v>812</v>
      </c>
      <c r="H110" s="42" t="s">
        <v>1739</v>
      </c>
      <c r="I110" s="46">
        <v>0</v>
      </c>
      <c r="J110" s="46"/>
      <c r="K110" s="46">
        <f t="shared" si="1"/>
        <v>0</v>
      </c>
      <c r="L110" s="46">
        <v>0</v>
      </c>
      <c r="M110" s="47">
        <v>22550</v>
      </c>
    </row>
    <row r="111" spans="1:13" ht="13.35" customHeight="1" x14ac:dyDescent="0.25">
      <c r="A111" s="45" t="s">
        <v>1742</v>
      </c>
      <c r="B111" s="42" t="s">
        <v>89</v>
      </c>
      <c r="C111" s="42" t="s">
        <v>649</v>
      </c>
      <c r="D111" s="42" t="s">
        <v>1738</v>
      </c>
      <c r="E111" s="46">
        <v>1500</v>
      </c>
      <c r="F111" s="46">
        <v>0</v>
      </c>
      <c r="G111" s="42" t="s">
        <v>812</v>
      </c>
      <c r="H111" s="42" t="s">
        <v>1739</v>
      </c>
      <c r="I111" s="46">
        <v>0</v>
      </c>
      <c r="J111" s="46"/>
      <c r="K111" s="46">
        <f t="shared" si="1"/>
        <v>0</v>
      </c>
      <c r="L111" s="46">
        <v>0</v>
      </c>
      <c r="M111" s="47">
        <v>1500</v>
      </c>
    </row>
    <row r="112" spans="1:13" ht="13.35" customHeight="1" x14ac:dyDescent="0.25">
      <c r="A112" s="45" t="s">
        <v>1743</v>
      </c>
      <c r="B112" s="42" t="s">
        <v>89</v>
      </c>
      <c r="C112" s="42" t="s">
        <v>649</v>
      </c>
      <c r="D112" s="42" t="s">
        <v>1738</v>
      </c>
      <c r="E112" s="46">
        <v>25740</v>
      </c>
      <c r="F112" s="46">
        <v>0</v>
      </c>
      <c r="G112" s="42" t="s">
        <v>812</v>
      </c>
      <c r="H112" s="42" t="s">
        <v>1739</v>
      </c>
      <c r="I112" s="46">
        <v>0</v>
      </c>
      <c r="J112" s="46"/>
      <c r="K112" s="46">
        <f t="shared" si="1"/>
        <v>0</v>
      </c>
      <c r="L112" s="46">
        <v>0</v>
      </c>
      <c r="M112" s="47">
        <v>25740</v>
      </c>
    </row>
    <row r="113" spans="1:13" ht="13.35" customHeight="1" x14ac:dyDescent="0.25">
      <c r="A113" s="45" t="s">
        <v>1744</v>
      </c>
      <c r="B113" s="42" t="s">
        <v>89</v>
      </c>
      <c r="C113" s="42" t="s">
        <v>649</v>
      </c>
      <c r="D113" s="42" t="s">
        <v>1738</v>
      </c>
      <c r="E113" s="46">
        <v>4970</v>
      </c>
      <c r="F113" s="46">
        <v>0</v>
      </c>
      <c r="G113" s="42" t="s">
        <v>812</v>
      </c>
      <c r="H113" s="42" t="s">
        <v>1739</v>
      </c>
      <c r="I113" s="46">
        <v>0</v>
      </c>
      <c r="J113" s="46"/>
      <c r="K113" s="46">
        <f t="shared" si="1"/>
        <v>0</v>
      </c>
      <c r="L113" s="46">
        <v>0</v>
      </c>
      <c r="M113" s="47">
        <v>4970</v>
      </c>
    </row>
    <row r="114" spans="1:13" ht="13.35" customHeight="1" x14ac:dyDescent="0.25">
      <c r="A114" s="45" t="s">
        <v>1745</v>
      </c>
      <c r="B114" s="42" t="s">
        <v>89</v>
      </c>
      <c r="C114" s="42" t="s">
        <v>649</v>
      </c>
      <c r="D114" s="42" t="s">
        <v>1738</v>
      </c>
      <c r="E114" s="46">
        <v>2645</v>
      </c>
      <c r="F114" s="46">
        <v>0</v>
      </c>
      <c r="G114" s="42" t="s">
        <v>812</v>
      </c>
      <c r="H114" s="42" t="s">
        <v>1739</v>
      </c>
      <c r="I114" s="46">
        <v>0</v>
      </c>
      <c r="J114" s="46"/>
      <c r="K114" s="46">
        <f t="shared" si="1"/>
        <v>0</v>
      </c>
      <c r="L114" s="46">
        <v>0</v>
      </c>
      <c r="M114" s="47">
        <v>2645</v>
      </c>
    </row>
    <row r="115" spans="1:13" ht="13.35" customHeight="1" x14ac:dyDescent="0.25">
      <c r="A115" s="45" t="s">
        <v>1746</v>
      </c>
      <c r="B115" s="42" t="s">
        <v>89</v>
      </c>
      <c r="C115" s="42" t="s">
        <v>649</v>
      </c>
      <c r="D115" s="42" t="s">
        <v>1738</v>
      </c>
      <c r="E115" s="46">
        <v>1700</v>
      </c>
      <c r="F115" s="46">
        <v>0</v>
      </c>
      <c r="G115" s="42" t="s">
        <v>812</v>
      </c>
      <c r="H115" s="42" t="s">
        <v>1739</v>
      </c>
      <c r="I115" s="46">
        <v>0</v>
      </c>
      <c r="J115" s="46"/>
      <c r="K115" s="46">
        <f t="shared" si="1"/>
        <v>0</v>
      </c>
      <c r="L115" s="46">
        <v>0</v>
      </c>
      <c r="M115" s="47">
        <v>1700</v>
      </c>
    </row>
    <row r="116" spans="1:13" ht="13.35" customHeight="1" thickBot="1" x14ac:dyDescent="0.3">
      <c r="A116" s="48" t="s">
        <v>1747</v>
      </c>
      <c r="B116" s="43" t="s">
        <v>89</v>
      </c>
      <c r="C116" s="43" t="s">
        <v>649</v>
      </c>
      <c r="D116" s="43" t="s">
        <v>1738</v>
      </c>
      <c r="E116" s="49">
        <v>5400</v>
      </c>
      <c r="F116" s="49">
        <v>0</v>
      </c>
      <c r="G116" s="43" t="s">
        <v>812</v>
      </c>
      <c r="H116" s="43" t="s">
        <v>1739</v>
      </c>
      <c r="I116" s="49">
        <v>0</v>
      </c>
      <c r="J116" s="49"/>
      <c r="K116" s="49">
        <f t="shared" si="1"/>
        <v>0</v>
      </c>
      <c r="L116" s="49">
        <v>0</v>
      </c>
      <c r="M116" s="50">
        <v>5400</v>
      </c>
    </row>
    <row r="117" spans="1:13" ht="13.35" customHeight="1" x14ac:dyDescent="0.25">
      <c r="A117" s="93" t="s">
        <v>406</v>
      </c>
      <c r="B117" s="94" t="s">
        <v>407</v>
      </c>
      <c r="C117" s="94" t="s">
        <v>38</v>
      </c>
      <c r="D117" s="94" t="s">
        <v>79</v>
      </c>
      <c r="E117" s="95">
        <v>6520</v>
      </c>
      <c r="F117" s="95">
        <v>0</v>
      </c>
      <c r="G117" s="94" t="s">
        <v>409</v>
      </c>
      <c r="H117" s="94" t="s">
        <v>410</v>
      </c>
      <c r="I117" s="95">
        <v>4890</v>
      </c>
      <c r="J117" s="96">
        <f>SUM(M117:M129)</f>
        <v>46172</v>
      </c>
      <c r="K117" s="96">
        <f t="shared" si="1"/>
        <v>46172</v>
      </c>
      <c r="L117" s="96">
        <v>46172</v>
      </c>
      <c r="M117" s="97">
        <v>1630</v>
      </c>
    </row>
    <row r="118" spans="1:13" ht="13.35" customHeight="1" x14ac:dyDescent="0.25">
      <c r="A118" s="80" t="s">
        <v>411</v>
      </c>
      <c r="B118" s="81" t="s">
        <v>407</v>
      </c>
      <c r="C118" s="81" t="s">
        <v>38</v>
      </c>
      <c r="D118" s="81" t="s">
        <v>79</v>
      </c>
      <c r="E118" s="82">
        <v>3680</v>
      </c>
      <c r="F118" s="82">
        <v>0</v>
      </c>
      <c r="G118" s="81" t="s">
        <v>409</v>
      </c>
      <c r="H118" s="81" t="s">
        <v>412</v>
      </c>
      <c r="I118" s="82">
        <v>2944</v>
      </c>
      <c r="J118" s="82"/>
      <c r="K118" s="82">
        <f t="shared" si="1"/>
        <v>0</v>
      </c>
      <c r="L118" s="82">
        <v>0</v>
      </c>
      <c r="M118" s="84">
        <v>736</v>
      </c>
    </row>
    <row r="119" spans="1:13" ht="13.35" customHeight="1" x14ac:dyDescent="0.25">
      <c r="A119" s="80" t="s">
        <v>413</v>
      </c>
      <c r="B119" s="81" t="s">
        <v>407</v>
      </c>
      <c r="C119" s="81" t="s">
        <v>38</v>
      </c>
      <c r="D119" s="81" t="s">
        <v>79</v>
      </c>
      <c r="E119" s="82">
        <v>10560</v>
      </c>
      <c r="F119" s="82">
        <v>0</v>
      </c>
      <c r="G119" s="81" t="s">
        <v>409</v>
      </c>
      <c r="H119" s="81" t="s">
        <v>414</v>
      </c>
      <c r="I119" s="82">
        <v>9504</v>
      </c>
      <c r="J119" s="82"/>
      <c r="K119" s="82">
        <f t="shared" si="1"/>
        <v>0</v>
      </c>
      <c r="L119" s="82">
        <v>0</v>
      </c>
      <c r="M119" s="84">
        <v>1056</v>
      </c>
    </row>
    <row r="120" spans="1:13" ht="13.35" customHeight="1" x14ac:dyDescent="0.25">
      <c r="A120" s="80" t="s">
        <v>415</v>
      </c>
      <c r="B120" s="81" t="s">
        <v>407</v>
      </c>
      <c r="C120" s="81" t="s">
        <v>38</v>
      </c>
      <c r="D120" s="81" t="s">
        <v>79</v>
      </c>
      <c r="E120" s="82">
        <v>4560</v>
      </c>
      <c r="F120" s="82">
        <v>0</v>
      </c>
      <c r="G120" s="81" t="s">
        <v>409</v>
      </c>
      <c r="H120" s="81" t="s">
        <v>416</v>
      </c>
      <c r="I120" s="82">
        <v>0</v>
      </c>
      <c r="J120" s="82"/>
      <c r="K120" s="82">
        <f t="shared" si="1"/>
        <v>0</v>
      </c>
      <c r="L120" s="82">
        <v>0</v>
      </c>
      <c r="M120" s="84">
        <v>4560</v>
      </c>
    </row>
    <row r="121" spans="1:13" ht="13.35" customHeight="1" x14ac:dyDescent="0.25">
      <c r="A121" s="80" t="s">
        <v>417</v>
      </c>
      <c r="B121" s="81" t="s">
        <v>407</v>
      </c>
      <c r="C121" s="81" t="s">
        <v>38</v>
      </c>
      <c r="D121" s="81" t="s">
        <v>79</v>
      </c>
      <c r="E121" s="82">
        <v>3280</v>
      </c>
      <c r="F121" s="82">
        <v>0</v>
      </c>
      <c r="G121" s="81" t="s">
        <v>409</v>
      </c>
      <c r="H121" s="81" t="s">
        <v>418</v>
      </c>
      <c r="I121" s="82">
        <v>0</v>
      </c>
      <c r="J121" s="82"/>
      <c r="K121" s="82">
        <f t="shared" si="1"/>
        <v>0</v>
      </c>
      <c r="L121" s="82">
        <v>0</v>
      </c>
      <c r="M121" s="84">
        <v>3280</v>
      </c>
    </row>
    <row r="122" spans="1:13" ht="13.35" customHeight="1" x14ac:dyDescent="0.25">
      <c r="A122" s="80" t="s">
        <v>419</v>
      </c>
      <c r="B122" s="81" t="s">
        <v>407</v>
      </c>
      <c r="C122" s="81" t="s">
        <v>38</v>
      </c>
      <c r="D122" s="81" t="s">
        <v>79</v>
      </c>
      <c r="E122" s="82">
        <v>19790</v>
      </c>
      <c r="F122" s="82">
        <v>0</v>
      </c>
      <c r="G122" s="81" t="s">
        <v>409</v>
      </c>
      <c r="H122" s="81" t="s">
        <v>420</v>
      </c>
      <c r="I122" s="82">
        <v>0</v>
      </c>
      <c r="J122" s="82"/>
      <c r="K122" s="82">
        <f t="shared" si="1"/>
        <v>0</v>
      </c>
      <c r="L122" s="82">
        <v>0</v>
      </c>
      <c r="M122" s="84">
        <v>19790</v>
      </c>
    </row>
    <row r="123" spans="1:13" ht="13.35" customHeight="1" x14ac:dyDescent="0.25">
      <c r="A123" s="80" t="s">
        <v>421</v>
      </c>
      <c r="B123" s="81" t="s">
        <v>407</v>
      </c>
      <c r="C123" s="81" t="s">
        <v>38</v>
      </c>
      <c r="D123" s="81" t="s">
        <v>79</v>
      </c>
      <c r="E123" s="82">
        <v>2800</v>
      </c>
      <c r="F123" s="82">
        <v>0</v>
      </c>
      <c r="G123" s="81" t="s">
        <v>409</v>
      </c>
      <c r="H123" s="81" t="s">
        <v>422</v>
      </c>
      <c r="I123" s="82">
        <v>0</v>
      </c>
      <c r="J123" s="82"/>
      <c r="K123" s="82">
        <f t="shared" si="1"/>
        <v>0</v>
      </c>
      <c r="L123" s="82">
        <v>0</v>
      </c>
      <c r="M123" s="84">
        <v>2800</v>
      </c>
    </row>
    <row r="124" spans="1:13" ht="13.35" customHeight="1" x14ac:dyDescent="0.25">
      <c r="A124" s="80" t="s">
        <v>423</v>
      </c>
      <c r="B124" s="81" t="s">
        <v>407</v>
      </c>
      <c r="C124" s="81" t="s">
        <v>38</v>
      </c>
      <c r="D124" s="81" t="s">
        <v>79</v>
      </c>
      <c r="E124" s="82">
        <v>2000</v>
      </c>
      <c r="F124" s="82">
        <v>0</v>
      </c>
      <c r="G124" s="81" t="s">
        <v>409</v>
      </c>
      <c r="H124" s="81" t="s">
        <v>424</v>
      </c>
      <c r="I124" s="82">
        <v>0</v>
      </c>
      <c r="J124" s="82"/>
      <c r="K124" s="82">
        <f t="shared" si="1"/>
        <v>0</v>
      </c>
      <c r="L124" s="82">
        <v>0</v>
      </c>
      <c r="M124" s="84">
        <v>2000</v>
      </c>
    </row>
    <row r="125" spans="1:13" ht="13.35" customHeight="1" x14ac:dyDescent="0.25">
      <c r="A125" s="80" t="s">
        <v>1230</v>
      </c>
      <c r="B125" s="81" t="s">
        <v>407</v>
      </c>
      <c r="C125" s="81" t="s">
        <v>38</v>
      </c>
      <c r="D125" s="81" t="s">
        <v>745</v>
      </c>
      <c r="E125" s="82">
        <v>7280</v>
      </c>
      <c r="F125" s="82">
        <v>0</v>
      </c>
      <c r="G125" s="81" t="s">
        <v>1206</v>
      </c>
      <c r="H125" s="81" t="s">
        <v>279</v>
      </c>
      <c r="I125" s="82">
        <v>5460</v>
      </c>
      <c r="J125" s="82"/>
      <c r="K125" s="82">
        <f t="shared" si="1"/>
        <v>0</v>
      </c>
      <c r="L125" s="82">
        <v>0</v>
      </c>
      <c r="M125" s="84">
        <v>1820</v>
      </c>
    </row>
    <row r="126" spans="1:13" ht="13.35" customHeight="1" x14ac:dyDescent="0.25">
      <c r="A126" s="80" t="s">
        <v>1231</v>
      </c>
      <c r="B126" s="81" t="s">
        <v>407</v>
      </c>
      <c r="C126" s="81" t="s">
        <v>38</v>
      </c>
      <c r="D126" s="81" t="s">
        <v>745</v>
      </c>
      <c r="E126" s="82">
        <v>1540</v>
      </c>
      <c r="F126" s="82">
        <v>0</v>
      </c>
      <c r="G126" s="81" t="s">
        <v>1206</v>
      </c>
      <c r="H126" s="81" t="s">
        <v>281</v>
      </c>
      <c r="I126" s="82">
        <v>0</v>
      </c>
      <c r="J126" s="82"/>
      <c r="K126" s="82">
        <f t="shared" si="1"/>
        <v>0</v>
      </c>
      <c r="L126" s="82">
        <v>0</v>
      </c>
      <c r="M126" s="84">
        <v>1540</v>
      </c>
    </row>
    <row r="127" spans="1:13" ht="13.35" customHeight="1" x14ac:dyDescent="0.25">
      <c r="A127" s="80" t="s">
        <v>1232</v>
      </c>
      <c r="B127" s="81" t="s">
        <v>407</v>
      </c>
      <c r="C127" s="81" t="s">
        <v>38</v>
      </c>
      <c r="D127" s="81" t="s">
        <v>745</v>
      </c>
      <c r="E127" s="82">
        <v>5800</v>
      </c>
      <c r="F127" s="82">
        <v>0</v>
      </c>
      <c r="G127" s="81" t="s">
        <v>1206</v>
      </c>
      <c r="H127" s="81" t="s">
        <v>802</v>
      </c>
      <c r="I127" s="82">
        <v>0</v>
      </c>
      <c r="J127" s="82"/>
      <c r="K127" s="82">
        <f t="shared" si="1"/>
        <v>0</v>
      </c>
      <c r="L127" s="82">
        <v>0</v>
      </c>
      <c r="M127" s="84">
        <v>5800</v>
      </c>
    </row>
    <row r="128" spans="1:13" ht="13.35" customHeight="1" x14ac:dyDescent="0.25">
      <c r="A128" s="80" t="s">
        <v>1233</v>
      </c>
      <c r="B128" s="81" t="s">
        <v>407</v>
      </c>
      <c r="C128" s="81" t="s">
        <v>38</v>
      </c>
      <c r="D128" s="81" t="s">
        <v>745</v>
      </c>
      <c r="E128" s="82">
        <v>1030</v>
      </c>
      <c r="F128" s="82">
        <v>0</v>
      </c>
      <c r="G128" s="81" t="s">
        <v>1206</v>
      </c>
      <c r="H128" s="81" t="s">
        <v>1234</v>
      </c>
      <c r="I128" s="82">
        <v>0</v>
      </c>
      <c r="J128" s="82"/>
      <c r="K128" s="82">
        <f t="shared" si="1"/>
        <v>0</v>
      </c>
      <c r="L128" s="82">
        <v>0</v>
      </c>
      <c r="M128" s="84">
        <v>1030</v>
      </c>
    </row>
    <row r="129" spans="1:13" ht="13.35" customHeight="1" x14ac:dyDescent="0.25">
      <c r="A129" s="80" t="s">
        <v>1235</v>
      </c>
      <c r="B129" s="81" t="s">
        <v>407</v>
      </c>
      <c r="C129" s="81" t="s">
        <v>38</v>
      </c>
      <c r="D129" s="81" t="s">
        <v>745</v>
      </c>
      <c r="E129" s="82">
        <v>200</v>
      </c>
      <c r="F129" s="82">
        <v>0</v>
      </c>
      <c r="G129" s="81" t="s">
        <v>1206</v>
      </c>
      <c r="H129" s="81" t="s">
        <v>1236</v>
      </c>
      <c r="I129" s="82">
        <v>70</v>
      </c>
      <c r="J129" s="82"/>
      <c r="K129" s="82">
        <f t="shared" si="1"/>
        <v>0</v>
      </c>
      <c r="L129" s="82">
        <v>0</v>
      </c>
      <c r="M129" s="84">
        <v>130</v>
      </c>
    </row>
    <row r="130" spans="1:13" ht="13.35" customHeight="1" x14ac:dyDescent="0.25">
      <c r="A130" s="31" t="s">
        <v>1208</v>
      </c>
      <c r="B130" s="32" t="s">
        <v>407</v>
      </c>
      <c r="C130" s="32" t="s">
        <v>312</v>
      </c>
      <c r="D130" s="32" t="s">
        <v>1210</v>
      </c>
      <c r="E130" s="40">
        <v>65718</v>
      </c>
      <c r="F130" s="40">
        <v>0</v>
      </c>
      <c r="G130" s="32" t="s">
        <v>1206</v>
      </c>
      <c r="H130" s="32" t="s">
        <v>1211</v>
      </c>
      <c r="I130" s="40">
        <v>0</v>
      </c>
      <c r="J130" s="55">
        <f>SUM(M130:M139)</f>
        <v>105977.75</v>
      </c>
      <c r="K130" s="55">
        <f t="shared" si="1"/>
        <v>105978</v>
      </c>
      <c r="L130" s="55">
        <v>105978</v>
      </c>
      <c r="M130" s="41">
        <v>65718</v>
      </c>
    </row>
    <row r="131" spans="1:13" ht="13.35" customHeight="1" x14ac:dyDescent="0.25">
      <c r="A131" s="31" t="s">
        <v>1212</v>
      </c>
      <c r="B131" s="32" t="s">
        <v>407</v>
      </c>
      <c r="C131" s="32" t="s">
        <v>312</v>
      </c>
      <c r="D131" s="32" t="s">
        <v>1210</v>
      </c>
      <c r="E131" s="40">
        <v>5000</v>
      </c>
      <c r="F131" s="40">
        <v>0</v>
      </c>
      <c r="G131" s="32" t="s">
        <v>1206</v>
      </c>
      <c r="H131" s="32" t="s">
        <v>1213</v>
      </c>
      <c r="I131" s="40">
        <v>0</v>
      </c>
      <c r="J131" s="40"/>
      <c r="K131" s="40">
        <f t="shared" ref="K131:K194" si="2">ROUNDUP(J131,0)</f>
        <v>0</v>
      </c>
      <c r="L131" s="40">
        <v>0</v>
      </c>
      <c r="M131" s="41">
        <v>5000</v>
      </c>
    </row>
    <row r="132" spans="1:13" ht="13.35" customHeight="1" x14ac:dyDescent="0.25">
      <c r="A132" s="31" t="s">
        <v>1214</v>
      </c>
      <c r="B132" s="32" t="s">
        <v>407</v>
      </c>
      <c r="C132" s="32" t="s">
        <v>312</v>
      </c>
      <c r="D132" s="32" t="s">
        <v>1210</v>
      </c>
      <c r="E132" s="40">
        <v>1400</v>
      </c>
      <c r="F132" s="40">
        <v>0</v>
      </c>
      <c r="G132" s="32" t="s">
        <v>1206</v>
      </c>
      <c r="H132" s="32" t="s">
        <v>1213</v>
      </c>
      <c r="I132" s="40">
        <v>0</v>
      </c>
      <c r="J132" s="40"/>
      <c r="K132" s="40">
        <f t="shared" si="2"/>
        <v>0</v>
      </c>
      <c r="L132" s="40">
        <v>0</v>
      </c>
      <c r="M132" s="41">
        <v>1400</v>
      </c>
    </row>
    <row r="133" spans="1:13" ht="13.35" customHeight="1" x14ac:dyDescent="0.25">
      <c r="A133" s="31" t="s">
        <v>1215</v>
      </c>
      <c r="B133" s="32" t="s">
        <v>407</v>
      </c>
      <c r="C133" s="32" t="s">
        <v>312</v>
      </c>
      <c r="D133" s="32" t="s">
        <v>1210</v>
      </c>
      <c r="E133" s="40">
        <v>700</v>
      </c>
      <c r="F133" s="40">
        <v>0</v>
      </c>
      <c r="G133" s="32" t="s">
        <v>1206</v>
      </c>
      <c r="H133" s="32" t="s">
        <v>1213</v>
      </c>
      <c r="I133" s="40">
        <v>0</v>
      </c>
      <c r="J133" s="40"/>
      <c r="K133" s="40">
        <f t="shared" si="2"/>
        <v>0</v>
      </c>
      <c r="L133" s="40">
        <v>0</v>
      </c>
      <c r="M133" s="41">
        <v>700</v>
      </c>
    </row>
    <row r="134" spans="1:13" ht="13.35" customHeight="1" x14ac:dyDescent="0.25">
      <c r="A134" s="31" t="s">
        <v>1216</v>
      </c>
      <c r="B134" s="32" t="s">
        <v>407</v>
      </c>
      <c r="C134" s="32" t="s">
        <v>312</v>
      </c>
      <c r="D134" s="32" t="s">
        <v>1210</v>
      </c>
      <c r="E134" s="40">
        <v>1500</v>
      </c>
      <c r="F134" s="40">
        <v>0</v>
      </c>
      <c r="G134" s="32" t="s">
        <v>1206</v>
      </c>
      <c r="H134" s="32" t="s">
        <v>1213</v>
      </c>
      <c r="I134" s="40">
        <v>0</v>
      </c>
      <c r="J134" s="40"/>
      <c r="K134" s="40">
        <f t="shared" si="2"/>
        <v>0</v>
      </c>
      <c r="L134" s="40">
        <v>0</v>
      </c>
      <c r="M134" s="41">
        <v>1500</v>
      </c>
    </row>
    <row r="135" spans="1:13" ht="13.35" customHeight="1" x14ac:dyDescent="0.25">
      <c r="A135" s="31" t="s">
        <v>1217</v>
      </c>
      <c r="B135" s="32" t="s">
        <v>407</v>
      </c>
      <c r="C135" s="32" t="s">
        <v>312</v>
      </c>
      <c r="D135" s="32" t="s">
        <v>1210</v>
      </c>
      <c r="E135" s="40">
        <v>5600</v>
      </c>
      <c r="F135" s="40">
        <v>0</v>
      </c>
      <c r="G135" s="32" t="s">
        <v>1206</v>
      </c>
      <c r="H135" s="32" t="s">
        <v>1213</v>
      </c>
      <c r="I135" s="40">
        <v>0</v>
      </c>
      <c r="J135" s="40"/>
      <c r="K135" s="40">
        <f t="shared" si="2"/>
        <v>0</v>
      </c>
      <c r="L135" s="40">
        <v>0</v>
      </c>
      <c r="M135" s="41">
        <v>5600</v>
      </c>
    </row>
    <row r="136" spans="1:13" ht="13.35" customHeight="1" x14ac:dyDescent="0.25">
      <c r="A136" s="31" t="s">
        <v>1218</v>
      </c>
      <c r="B136" s="32" t="s">
        <v>407</v>
      </c>
      <c r="C136" s="32" t="s">
        <v>312</v>
      </c>
      <c r="D136" s="32" t="s">
        <v>1210</v>
      </c>
      <c r="E136" s="40">
        <v>1400</v>
      </c>
      <c r="F136" s="40">
        <v>0</v>
      </c>
      <c r="G136" s="32" t="s">
        <v>1206</v>
      </c>
      <c r="H136" s="32" t="s">
        <v>1213</v>
      </c>
      <c r="I136" s="40">
        <v>0</v>
      </c>
      <c r="J136" s="40"/>
      <c r="K136" s="40">
        <f t="shared" si="2"/>
        <v>0</v>
      </c>
      <c r="L136" s="40">
        <v>0</v>
      </c>
      <c r="M136" s="41">
        <v>1400</v>
      </c>
    </row>
    <row r="137" spans="1:13" ht="13.35" customHeight="1" x14ac:dyDescent="0.25">
      <c r="A137" s="31" t="s">
        <v>1219</v>
      </c>
      <c r="B137" s="32" t="s">
        <v>407</v>
      </c>
      <c r="C137" s="32" t="s">
        <v>312</v>
      </c>
      <c r="D137" s="32" t="s">
        <v>1210</v>
      </c>
      <c r="E137" s="40">
        <v>9500</v>
      </c>
      <c r="F137" s="40">
        <v>0</v>
      </c>
      <c r="G137" s="32" t="s">
        <v>1206</v>
      </c>
      <c r="H137" s="32" t="s">
        <v>1213</v>
      </c>
      <c r="I137" s="40">
        <v>0</v>
      </c>
      <c r="J137" s="40"/>
      <c r="K137" s="40">
        <f t="shared" si="2"/>
        <v>0</v>
      </c>
      <c r="L137" s="40">
        <v>0</v>
      </c>
      <c r="M137" s="41">
        <v>9500</v>
      </c>
    </row>
    <row r="138" spans="1:13" ht="13.35" customHeight="1" x14ac:dyDescent="0.25">
      <c r="A138" s="31" t="s">
        <v>1220</v>
      </c>
      <c r="B138" s="32" t="s">
        <v>407</v>
      </c>
      <c r="C138" s="32" t="s">
        <v>312</v>
      </c>
      <c r="D138" s="32" t="s">
        <v>1210</v>
      </c>
      <c r="E138" s="40">
        <v>9659.75</v>
      </c>
      <c r="F138" s="40">
        <v>0</v>
      </c>
      <c r="G138" s="32" t="s">
        <v>1206</v>
      </c>
      <c r="H138" s="32" t="s">
        <v>1213</v>
      </c>
      <c r="I138" s="40">
        <v>0</v>
      </c>
      <c r="J138" s="40"/>
      <c r="K138" s="40">
        <f t="shared" si="2"/>
        <v>0</v>
      </c>
      <c r="L138" s="40">
        <v>0</v>
      </c>
      <c r="M138" s="41">
        <v>9659.75</v>
      </c>
    </row>
    <row r="139" spans="1:13" ht="13.35" customHeight="1" thickBot="1" x14ac:dyDescent="0.3">
      <c r="A139" s="31" t="s">
        <v>1221</v>
      </c>
      <c r="B139" s="32" t="s">
        <v>407</v>
      </c>
      <c r="C139" s="32" t="s">
        <v>312</v>
      </c>
      <c r="D139" s="32" t="s">
        <v>1210</v>
      </c>
      <c r="E139" s="40">
        <v>5500</v>
      </c>
      <c r="F139" s="40">
        <v>0</v>
      </c>
      <c r="G139" s="32" t="s">
        <v>1206</v>
      </c>
      <c r="H139" s="32" t="s">
        <v>1213</v>
      </c>
      <c r="I139" s="40">
        <v>0</v>
      </c>
      <c r="J139" s="40"/>
      <c r="K139" s="40">
        <f t="shared" si="2"/>
        <v>0</v>
      </c>
      <c r="L139" s="40">
        <v>0</v>
      </c>
      <c r="M139" s="41">
        <v>5500</v>
      </c>
    </row>
    <row r="140" spans="1:13" ht="13.35" customHeight="1" x14ac:dyDescent="0.25">
      <c r="A140" s="25" t="s">
        <v>1333</v>
      </c>
      <c r="B140" s="26" t="s">
        <v>1334</v>
      </c>
      <c r="C140" s="26" t="s">
        <v>528</v>
      </c>
      <c r="D140" s="26" t="s">
        <v>113</v>
      </c>
      <c r="E140" s="33">
        <v>5000</v>
      </c>
      <c r="F140" s="33">
        <v>0</v>
      </c>
      <c r="G140" s="26" t="s">
        <v>1331</v>
      </c>
      <c r="H140" s="26" t="s">
        <v>1335</v>
      </c>
      <c r="I140" s="33">
        <v>2112.5</v>
      </c>
      <c r="J140" s="34">
        <f>SUM(M140:M146)</f>
        <v>49347.219999999994</v>
      </c>
      <c r="K140" s="34">
        <f t="shared" si="2"/>
        <v>49348</v>
      </c>
      <c r="L140" s="34">
        <v>49348</v>
      </c>
      <c r="M140" s="35">
        <v>2887.5</v>
      </c>
    </row>
    <row r="141" spans="1:13" ht="13.35" customHeight="1" x14ac:dyDescent="0.25">
      <c r="A141" s="31" t="s">
        <v>1731</v>
      </c>
      <c r="B141" s="32" t="s">
        <v>1334</v>
      </c>
      <c r="C141" s="32" t="s">
        <v>528</v>
      </c>
      <c r="D141" s="32" t="s">
        <v>1733</v>
      </c>
      <c r="E141" s="40">
        <v>30000</v>
      </c>
      <c r="F141" s="40">
        <v>0</v>
      </c>
      <c r="G141" s="32" t="s">
        <v>1398</v>
      </c>
      <c r="H141" s="32" t="s">
        <v>1734</v>
      </c>
      <c r="I141" s="40">
        <v>0</v>
      </c>
      <c r="J141" s="55"/>
      <c r="K141" s="55">
        <f t="shared" si="2"/>
        <v>0</v>
      </c>
      <c r="L141" s="55">
        <v>0</v>
      </c>
      <c r="M141" s="41">
        <v>30000</v>
      </c>
    </row>
    <row r="142" spans="1:13" ht="13.35" customHeight="1" x14ac:dyDescent="0.25">
      <c r="A142" s="31" t="s">
        <v>1347</v>
      </c>
      <c r="B142" s="32" t="s">
        <v>1334</v>
      </c>
      <c r="C142" s="32" t="s">
        <v>1348</v>
      </c>
      <c r="D142" s="32" t="s">
        <v>373</v>
      </c>
      <c r="E142" s="40">
        <v>5913.78</v>
      </c>
      <c r="F142" s="40">
        <v>0</v>
      </c>
      <c r="G142" s="32" t="s">
        <v>1173</v>
      </c>
      <c r="H142" s="32" t="s">
        <v>1349</v>
      </c>
      <c r="I142" s="40">
        <v>0</v>
      </c>
      <c r="J142" s="55"/>
      <c r="K142" s="55">
        <f t="shared" si="2"/>
        <v>0</v>
      </c>
      <c r="L142" s="55">
        <v>0</v>
      </c>
      <c r="M142" s="41">
        <v>5913.78</v>
      </c>
    </row>
    <row r="143" spans="1:13" ht="13.35" customHeight="1" x14ac:dyDescent="0.25">
      <c r="A143" s="31" t="s">
        <v>1350</v>
      </c>
      <c r="B143" s="32" t="s">
        <v>1334</v>
      </c>
      <c r="C143" s="32" t="s">
        <v>1348</v>
      </c>
      <c r="D143" s="32" t="s">
        <v>373</v>
      </c>
      <c r="E143" s="40">
        <v>1292.1300000000001</v>
      </c>
      <c r="F143" s="40">
        <v>0</v>
      </c>
      <c r="G143" s="32" t="s">
        <v>1173</v>
      </c>
      <c r="H143" s="32" t="s">
        <v>1351</v>
      </c>
      <c r="I143" s="40">
        <v>0</v>
      </c>
      <c r="J143" s="40"/>
      <c r="K143" s="40">
        <f t="shared" si="2"/>
        <v>0</v>
      </c>
      <c r="L143" s="40">
        <v>0</v>
      </c>
      <c r="M143" s="41">
        <v>1292.1300000000001</v>
      </c>
    </row>
    <row r="144" spans="1:13" ht="13.35" customHeight="1" x14ac:dyDescent="0.25">
      <c r="A144" s="31" t="s">
        <v>1352</v>
      </c>
      <c r="B144" s="32" t="s">
        <v>1334</v>
      </c>
      <c r="C144" s="32" t="s">
        <v>1348</v>
      </c>
      <c r="D144" s="32" t="s">
        <v>373</v>
      </c>
      <c r="E144" s="40">
        <v>528.74</v>
      </c>
      <c r="F144" s="40">
        <v>0</v>
      </c>
      <c r="G144" s="32" t="s">
        <v>1173</v>
      </c>
      <c r="H144" s="32" t="s">
        <v>1353</v>
      </c>
      <c r="I144" s="40">
        <v>0</v>
      </c>
      <c r="J144" s="40"/>
      <c r="K144" s="40">
        <f t="shared" si="2"/>
        <v>0</v>
      </c>
      <c r="L144" s="40">
        <v>0</v>
      </c>
      <c r="M144" s="41">
        <v>528.74</v>
      </c>
    </row>
    <row r="145" spans="1:13" ht="13.35" customHeight="1" x14ac:dyDescent="0.25">
      <c r="A145" s="31" t="s">
        <v>1354</v>
      </c>
      <c r="B145" s="32" t="s">
        <v>1334</v>
      </c>
      <c r="C145" s="32" t="s">
        <v>1348</v>
      </c>
      <c r="D145" s="32" t="s">
        <v>373</v>
      </c>
      <c r="E145" s="40">
        <v>3828.99</v>
      </c>
      <c r="F145" s="40">
        <v>0</v>
      </c>
      <c r="G145" s="32" t="s">
        <v>1173</v>
      </c>
      <c r="H145" s="32" t="s">
        <v>1355</v>
      </c>
      <c r="I145" s="40">
        <v>0</v>
      </c>
      <c r="J145" s="40"/>
      <c r="K145" s="40">
        <f t="shared" si="2"/>
        <v>0</v>
      </c>
      <c r="L145" s="40">
        <v>0</v>
      </c>
      <c r="M145" s="41">
        <v>3828.99</v>
      </c>
    </row>
    <row r="146" spans="1:13" ht="13.35" customHeight="1" x14ac:dyDescent="0.25">
      <c r="A146" s="31" t="s">
        <v>1356</v>
      </c>
      <c r="B146" s="32" t="s">
        <v>1334</v>
      </c>
      <c r="C146" s="32" t="s">
        <v>1348</v>
      </c>
      <c r="D146" s="32" t="s">
        <v>373</v>
      </c>
      <c r="E146" s="40">
        <v>4896.08</v>
      </c>
      <c r="F146" s="40">
        <v>0</v>
      </c>
      <c r="G146" s="32" t="s">
        <v>1173</v>
      </c>
      <c r="H146" s="32" t="s">
        <v>1357</v>
      </c>
      <c r="I146" s="40">
        <v>0</v>
      </c>
      <c r="J146" s="40"/>
      <c r="K146" s="40">
        <f t="shared" si="2"/>
        <v>0</v>
      </c>
      <c r="L146" s="40">
        <v>0</v>
      </c>
      <c r="M146" s="41">
        <v>4896.08</v>
      </c>
    </row>
    <row r="147" spans="1:13" ht="13.35" customHeight="1" x14ac:dyDescent="0.25">
      <c r="A147" s="45" t="s">
        <v>1346</v>
      </c>
      <c r="B147" s="42" t="s">
        <v>1334</v>
      </c>
      <c r="C147" s="42" t="s">
        <v>392</v>
      </c>
      <c r="D147" s="42" t="s">
        <v>1310</v>
      </c>
      <c r="E147" s="46">
        <v>1151.52</v>
      </c>
      <c r="F147" s="46">
        <v>0</v>
      </c>
      <c r="G147" s="42" t="s">
        <v>1173</v>
      </c>
      <c r="H147" s="42" t="s">
        <v>1313</v>
      </c>
      <c r="I147" s="46">
        <v>0</v>
      </c>
      <c r="J147" s="54">
        <f>M147+M148</f>
        <v>51531.56</v>
      </c>
      <c r="K147" s="54">
        <f t="shared" si="2"/>
        <v>51532</v>
      </c>
      <c r="L147" s="54">
        <v>51532</v>
      </c>
      <c r="M147" s="47">
        <v>1151.52</v>
      </c>
    </row>
    <row r="148" spans="1:13" ht="13.35" customHeight="1" thickBot="1" x14ac:dyDescent="0.3">
      <c r="A148" s="45" t="s">
        <v>1371</v>
      </c>
      <c r="B148" s="42" t="s">
        <v>1334</v>
      </c>
      <c r="C148" s="42" t="s">
        <v>392</v>
      </c>
      <c r="D148" s="42" t="s">
        <v>1241</v>
      </c>
      <c r="E148" s="46">
        <v>50380.04</v>
      </c>
      <c r="F148" s="46">
        <v>0</v>
      </c>
      <c r="G148" s="42" t="s">
        <v>1372</v>
      </c>
      <c r="H148" s="42" t="s">
        <v>1373</v>
      </c>
      <c r="I148" s="46">
        <v>0</v>
      </c>
      <c r="J148" s="54"/>
      <c r="K148" s="54">
        <f t="shared" si="2"/>
        <v>0</v>
      </c>
      <c r="L148" s="54">
        <v>0</v>
      </c>
      <c r="M148" s="47">
        <v>50380.04</v>
      </c>
    </row>
    <row r="149" spans="1:13" ht="13.35" customHeight="1" thickBot="1" x14ac:dyDescent="0.3">
      <c r="A149" s="98" t="s">
        <v>1419</v>
      </c>
      <c r="B149" s="99" t="s">
        <v>1420</v>
      </c>
      <c r="C149" s="99" t="s">
        <v>274</v>
      </c>
      <c r="D149" s="99" t="s">
        <v>1423</v>
      </c>
      <c r="E149" s="100">
        <v>7500</v>
      </c>
      <c r="F149" s="100">
        <v>0</v>
      </c>
      <c r="G149" s="99" t="s">
        <v>1424</v>
      </c>
      <c r="H149" s="99" t="s">
        <v>1425</v>
      </c>
      <c r="I149" s="100">
        <v>0</v>
      </c>
      <c r="J149" s="101">
        <f>M149</f>
        <v>7500</v>
      </c>
      <c r="K149" s="101">
        <f t="shared" si="2"/>
        <v>7500</v>
      </c>
      <c r="L149" s="101">
        <v>7500</v>
      </c>
      <c r="M149" s="102">
        <v>7500</v>
      </c>
    </row>
    <row r="150" spans="1:13" ht="13.35" customHeight="1" thickBot="1" x14ac:dyDescent="0.3">
      <c r="A150" s="29" t="s">
        <v>363</v>
      </c>
      <c r="B150" s="30" t="s">
        <v>364</v>
      </c>
      <c r="C150" s="30" t="s">
        <v>38</v>
      </c>
      <c r="D150" s="30" t="s">
        <v>366</v>
      </c>
      <c r="E150" s="38">
        <v>19519.5</v>
      </c>
      <c r="F150" s="38">
        <v>0</v>
      </c>
      <c r="G150" s="30" t="s">
        <v>367</v>
      </c>
      <c r="H150" s="30" t="s">
        <v>368</v>
      </c>
      <c r="I150" s="38">
        <v>16266.2</v>
      </c>
      <c r="J150" s="63">
        <f>M150</f>
        <v>3253.3</v>
      </c>
      <c r="K150" s="63">
        <f t="shared" si="2"/>
        <v>3254</v>
      </c>
      <c r="L150" s="63">
        <v>3254</v>
      </c>
      <c r="M150" s="39">
        <v>3253.3</v>
      </c>
    </row>
    <row r="151" spans="1:13" ht="13.35" customHeight="1" x14ac:dyDescent="0.25">
      <c r="A151" s="51" t="s">
        <v>214</v>
      </c>
      <c r="B151" s="44" t="s">
        <v>215</v>
      </c>
      <c r="C151" s="44" t="s">
        <v>38</v>
      </c>
      <c r="D151" s="44" t="s">
        <v>218</v>
      </c>
      <c r="E151" s="52">
        <v>7680</v>
      </c>
      <c r="F151" s="52">
        <v>0</v>
      </c>
      <c r="G151" s="44" t="s">
        <v>219</v>
      </c>
      <c r="H151" s="44" t="s">
        <v>220</v>
      </c>
      <c r="I151" s="52">
        <v>4200</v>
      </c>
      <c r="J151" s="56">
        <f>SUM(M151:M161)</f>
        <v>30780</v>
      </c>
      <c r="K151" s="56">
        <f t="shared" si="2"/>
        <v>30780</v>
      </c>
      <c r="L151" s="56">
        <v>30780</v>
      </c>
      <c r="M151" s="53">
        <v>3480</v>
      </c>
    </row>
    <row r="152" spans="1:13" ht="13.35" customHeight="1" x14ac:dyDescent="0.25">
      <c r="A152" s="45" t="s">
        <v>221</v>
      </c>
      <c r="B152" s="42" t="s">
        <v>215</v>
      </c>
      <c r="C152" s="42" t="s">
        <v>38</v>
      </c>
      <c r="D152" s="42" t="s">
        <v>218</v>
      </c>
      <c r="E152" s="46">
        <v>1360</v>
      </c>
      <c r="F152" s="46">
        <v>0</v>
      </c>
      <c r="G152" s="42" t="s">
        <v>219</v>
      </c>
      <c r="H152" s="42" t="s">
        <v>222</v>
      </c>
      <c r="I152" s="46">
        <v>0</v>
      </c>
      <c r="J152" s="46"/>
      <c r="K152" s="46">
        <f t="shared" si="2"/>
        <v>0</v>
      </c>
      <c r="L152" s="46">
        <v>0</v>
      </c>
      <c r="M152" s="47">
        <v>1360</v>
      </c>
    </row>
    <row r="153" spans="1:13" ht="13.35" customHeight="1" x14ac:dyDescent="0.25">
      <c r="A153" s="45" t="s">
        <v>223</v>
      </c>
      <c r="B153" s="42" t="s">
        <v>215</v>
      </c>
      <c r="C153" s="42" t="s">
        <v>38</v>
      </c>
      <c r="D153" s="42" t="s">
        <v>218</v>
      </c>
      <c r="E153" s="46">
        <v>22000</v>
      </c>
      <c r="F153" s="46">
        <v>0</v>
      </c>
      <c r="G153" s="42" t="s">
        <v>219</v>
      </c>
      <c r="H153" s="42" t="s">
        <v>224</v>
      </c>
      <c r="I153" s="46">
        <v>12970</v>
      </c>
      <c r="J153" s="46"/>
      <c r="K153" s="46">
        <f t="shared" si="2"/>
        <v>0</v>
      </c>
      <c r="L153" s="46">
        <v>0</v>
      </c>
      <c r="M153" s="47">
        <v>9030</v>
      </c>
    </row>
    <row r="154" spans="1:13" ht="13.35" customHeight="1" x14ac:dyDescent="0.25">
      <c r="A154" s="45" t="s">
        <v>225</v>
      </c>
      <c r="B154" s="42" t="s">
        <v>215</v>
      </c>
      <c r="C154" s="42" t="s">
        <v>38</v>
      </c>
      <c r="D154" s="42" t="s">
        <v>218</v>
      </c>
      <c r="E154" s="46">
        <v>2880</v>
      </c>
      <c r="F154" s="46">
        <v>0</v>
      </c>
      <c r="G154" s="42" t="s">
        <v>219</v>
      </c>
      <c r="H154" s="42" t="s">
        <v>226</v>
      </c>
      <c r="I154" s="46">
        <v>0</v>
      </c>
      <c r="J154" s="46"/>
      <c r="K154" s="46">
        <f t="shared" si="2"/>
        <v>0</v>
      </c>
      <c r="L154" s="46">
        <v>0</v>
      </c>
      <c r="M154" s="47">
        <v>2880</v>
      </c>
    </row>
    <row r="155" spans="1:13" ht="13.35" customHeight="1" x14ac:dyDescent="0.25">
      <c r="A155" s="45" t="s">
        <v>227</v>
      </c>
      <c r="B155" s="42" t="s">
        <v>215</v>
      </c>
      <c r="C155" s="42" t="s">
        <v>38</v>
      </c>
      <c r="D155" s="42" t="s">
        <v>218</v>
      </c>
      <c r="E155" s="46">
        <v>600</v>
      </c>
      <c r="F155" s="46">
        <v>0</v>
      </c>
      <c r="G155" s="42" t="s">
        <v>219</v>
      </c>
      <c r="H155" s="42" t="s">
        <v>228</v>
      </c>
      <c r="I155" s="46">
        <v>0</v>
      </c>
      <c r="J155" s="46"/>
      <c r="K155" s="46">
        <f t="shared" si="2"/>
        <v>0</v>
      </c>
      <c r="L155" s="46">
        <v>0</v>
      </c>
      <c r="M155" s="47">
        <v>600</v>
      </c>
    </row>
    <row r="156" spans="1:13" ht="13.35" customHeight="1" x14ac:dyDescent="0.25">
      <c r="A156" s="45" t="s">
        <v>229</v>
      </c>
      <c r="B156" s="42" t="s">
        <v>215</v>
      </c>
      <c r="C156" s="42" t="s">
        <v>38</v>
      </c>
      <c r="D156" s="42" t="s">
        <v>218</v>
      </c>
      <c r="E156" s="46">
        <v>330</v>
      </c>
      <c r="F156" s="46">
        <v>0</v>
      </c>
      <c r="G156" s="42" t="s">
        <v>219</v>
      </c>
      <c r="H156" s="42" t="s">
        <v>230</v>
      </c>
      <c r="I156" s="46">
        <v>0</v>
      </c>
      <c r="J156" s="46"/>
      <c r="K156" s="46">
        <f t="shared" si="2"/>
        <v>0</v>
      </c>
      <c r="L156" s="46">
        <v>0</v>
      </c>
      <c r="M156" s="47">
        <v>330</v>
      </c>
    </row>
    <row r="157" spans="1:13" ht="13.35" customHeight="1" x14ac:dyDescent="0.25">
      <c r="A157" s="45" t="s">
        <v>277</v>
      </c>
      <c r="B157" s="42" t="s">
        <v>215</v>
      </c>
      <c r="C157" s="42" t="s">
        <v>38</v>
      </c>
      <c r="D157" s="42" t="s">
        <v>91</v>
      </c>
      <c r="E157" s="46">
        <v>9500</v>
      </c>
      <c r="F157" s="46">
        <v>0</v>
      </c>
      <c r="G157" s="42" t="s">
        <v>278</v>
      </c>
      <c r="H157" s="42" t="s">
        <v>279</v>
      </c>
      <c r="I157" s="46">
        <v>8550</v>
      </c>
      <c r="J157" s="46"/>
      <c r="K157" s="46">
        <f t="shared" si="2"/>
        <v>0</v>
      </c>
      <c r="L157" s="46">
        <v>0</v>
      </c>
      <c r="M157" s="47">
        <v>950</v>
      </c>
    </row>
    <row r="158" spans="1:13" ht="13.35" customHeight="1" x14ac:dyDescent="0.25">
      <c r="A158" s="45" t="s">
        <v>280</v>
      </c>
      <c r="B158" s="42" t="s">
        <v>215</v>
      </c>
      <c r="C158" s="42" t="s">
        <v>38</v>
      </c>
      <c r="D158" s="42" t="s">
        <v>91</v>
      </c>
      <c r="E158" s="46">
        <v>1700</v>
      </c>
      <c r="F158" s="46">
        <v>0</v>
      </c>
      <c r="G158" s="42" t="s">
        <v>278</v>
      </c>
      <c r="H158" s="42" t="s">
        <v>281</v>
      </c>
      <c r="I158" s="46">
        <v>0</v>
      </c>
      <c r="J158" s="46"/>
      <c r="K158" s="46">
        <f t="shared" si="2"/>
        <v>0</v>
      </c>
      <c r="L158" s="46">
        <v>0</v>
      </c>
      <c r="M158" s="47">
        <v>1700</v>
      </c>
    </row>
    <row r="159" spans="1:13" ht="13.35" customHeight="1" x14ac:dyDescent="0.25">
      <c r="A159" s="45" t="s">
        <v>282</v>
      </c>
      <c r="B159" s="42" t="s">
        <v>215</v>
      </c>
      <c r="C159" s="42" t="s">
        <v>38</v>
      </c>
      <c r="D159" s="42" t="s">
        <v>91</v>
      </c>
      <c r="E159" s="46">
        <v>6300</v>
      </c>
      <c r="F159" s="46">
        <v>0</v>
      </c>
      <c r="G159" s="42" t="s">
        <v>278</v>
      </c>
      <c r="H159" s="42" t="s">
        <v>283</v>
      </c>
      <c r="I159" s="46">
        <v>0</v>
      </c>
      <c r="J159" s="46"/>
      <c r="K159" s="46">
        <f t="shared" si="2"/>
        <v>0</v>
      </c>
      <c r="L159" s="46">
        <v>0</v>
      </c>
      <c r="M159" s="47">
        <v>6300</v>
      </c>
    </row>
    <row r="160" spans="1:13" ht="13.35" customHeight="1" x14ac:dyDescent="0.25">
      <c r="A160" s="45" t="s">
        <v>284</v>
      </c>
      <c r="B160" s="42" t="s">
        <v>215</v>
      </c>
      <c r="C160" s="42" t="s">
        <v>38</v>
      </c>
      <c r="D160" s="42" t="s">
        <v>91</v>
      </c>
      <c r="E160" s="46">
        <v>650</v>
      </c>
      <c r="F160" s="46">
        <v>0</v>
      </c>
      <c r="G160" s="42" t="s">
        <v>278</v>
      </c>
      <c r="H160" s="42" t="s">
        <v>285</v>
      </c>
      <c r="I160" s="46">
        <v>0</v>
      </c>
      <c r="J160" s="46"/>
      <c r="K160" s="46">
        <f t="shared" si="2"/>
        <v>0</v>
      </c>
      <c r="L160" s="46">
        <v>0</v>
      </c>
      <c r="M160" s="47">
        <v>650</v>
      </c>
    </row>
    <row r="161" spans="1:13" ht="13.35" customHeight="1" x14ac:dyDescent="0.25">
      <c r="A161" s="45" t="s">
        <v>336</v>
      </c>
      <c r="B161" s="42" t="s">
        <v>215</v>
      </c>
      <c r="C161" s="42" t="s">
        <v>38</v>
      </c>
      <c r="D161" s="42" t="s">
        <v>338</v>
      </c>
      <c r="E161" s="46">
        <v>3500</v>
      </c>
      <c r="F161" s="46">
        <v>0</v>
      </c>
      <c r="G161" s="42" t="s">
        <v>339</v>
      </c>
      <c r="H161" s="42" t="s">
        <v>340</v>
      </c>
      <c r="I161" s="46">
        <v>0</v>
      </c>
      <c r="J161" s="46"/>
      <c r="K161" s="46">
        <f t="shared" si="2"/>
        <v>0</v>
      </c>
      <c r="L161" s="46">
        <v>0</v>
      </c>
      <c r="M161" s="47">
        <v>3500</v>
      </c>
    </row>
    <row r="162" spans="1:13" ht="13.35" customHeight="1" thickBot="1" x14ac:dyDescent="0.3">
      <c r="A162" s="89" t="s">
        <v>726</v>
      </c>
      <c r="B162" s="90" t="s">
        <v>215</v>
      </c>
      <c r="C162" s="90" t="s">
        <v>649</v>
      </c>
      <c r="D162" s="90" t="s">
        <v>713</v>
      </c>
      <c r="E162" s="91">
        <v>16336.48</v>
      </c>
      <c r="F162" s="91">
        <v>0</v>
      </c>
      <c r="G162" s="90" t="s">
        <v>727</v>
      </c>
      <c r="H162" s="90" t="s">
        <v>714</v>
      </c>
      <c r="I162" s="91">
        <v>0</v>
      </c>
      <c r="J162" s="103">
        <f>M162</f>
        <v>16336.48</v>
      </c>
      <c r="K162" s="103">
        <f t="shared" si="2"/>
        <v>16337</v>
      </c>
      <c r="L162" s="103">
        <v>16337</v>
      </c>
      <c r="M162" s="92">
        <v>16336.48</v>
      </c>
    </row>
    <row r="163" spans="1:13" ht="13.35" customHeight="1" x14ac:dyDescent="0.25">
      <c r="A163" s="25" t="s">
        <v>448</v>
      </c>
      <c r="B163" s="26" t="s">
        <v>449</v>
      </c>
      <c r="C163" s="26" t="s">
        <v>125</v>
      </c>
      <c r="D163" s="26" t="s">
        <v>451</v>
      </c>
      <c r="E163" s="33">
        <v>12280</v>
      </c>
      <c r="F163" s="33">
        <v>0</v>
      </c>
      <c r="G163" s="26" t="s">
        <v>452</v>
      </c>
      <c r="H163" s="26" t="s">
        <v>453</v>
      </c>
      <c r="I163" s="33">
        <v>11755</v>
      </c>
      <c r="J163" s="34">
        <f>M163+M164</f>
        <v>1895</v>
      </c>
      <c r="K163" s="34">
        <f t="shared" si="2"/>
        <v>1895</v>
      </c>
      <c r="L163" s="34">
        <v>1895</v>
      </c>
      <c r="M163" s="35">
        <v>525</v>
      </c>
    </row>
    <row r="164" spans="1:13" ht="13.35" customHeight="1" x14ac:dyDescent="0.25">
      <c r="A164" s="31" t="s">
        <v>454</v>
      </c>
      <c r="B164" s="32" t="s">
        <v>449</v>
      </c>
      <c r="C164" s="32" t="s">
        <v>125</v>
      </c>
      <c r="D164" s="32" t="s">
        <v>451</v>
      </c>
      <c r="E164" s="40">
        <v>2740</v>
      </c>
      <c r="F164" s="40">
        <v>0</v>
      </c>
      <c r="G164" s="32" t="s">
        <v>455</v>
      </c>
      <c r="H164" s="32" t="s">
        <v>456</v>
      </c>
      <c r="I164" s="40">
        <v>1370</v>
      </c>
      <c r="J164" s="40"/>
      <c r="K164" s="40">
        <f t="shared" si="2"/>
        <v>0</v>
      </c>
      <c r="L164" s="40">
        <v>0</v>
      </c>
      <c r="M164" s="41">
        <v>1370</v>
      </c>
    </row>
    <row r="165" spans="1:13" ht="13.35" customHeight="1" x14ac:dyDescent="0.25">
      <c r="A165" s="45" t="s">
        <v>648</v>
      </c>
      <c r="B165" s="42" t="s">
        <v>449</v>
      </c>
      <c r="C165" s="42" t="s">
        <v>649</v>
      </c>
      <c r="D165" s="42" t="s">
        <v>651</v>
      </c>
      <c r="E165" s="46">
        <v>1160</v>
      </c>
      <c r="F165" s="46">
        <v>0</v>
      </c>
      <c r="G165" s="42" t="s">
        <v>647</v>
      </c>
      <c r="H165" s="42" t="s">
        <v>652</v>
      </c>
      <c r="I165" s="46">
        <v>0</v>
      </c>
      <c r="J165" s="54">
        <f>SUM(M165:M171)</f>
        <v>210231.43</v>
      </c>
      <c r="K165" s="54">
        <f t="shared" si="2"/>
        <v>210232</v>
      </c>
      <c r="L165" s="54">
        <v>210232</v>
      </c>
      <c r="M165" s="47">
        <v>1160</v>
      </c>
    </row>
    <row r="166" spans="1:13" ht="13.35" customHeight="1" x14ac:dyDescent="0.25">
      <c r="A166" s="45" t="s">
        <v>653</v>
      </c>
      <c r="B166" s="42" t="s">
        <v>449</v>
      </c>
      <c r="C166" s="42" t="s">
        <v>649</v>
      </c>
      <c r="D166" s="42" t="s">
        <v>651</v>
      </c>
      <c r="E166" s="46">
        <v>400</v>
      </c>
      <c r="F166" s="46">
        <v>0</v>
      </c>
      <c r="G166" s="42" t="s">
        <v>647</v>
      </c>
      <c r="H166" s="42" t="s">
        <v>654</v>
      </c>
      <c r="I166" s="46">
        <v>0</v>
      </c>
      <c r="J166" s="46"/>
      <c r="K166" s="46">
        <f t="shared" si="2"/>
        <v>0</v>
      </c>
      <c r="L166" s="46">
        <v>0</v>
      </c>
      <c r="M166" s="47">
        <v>400</v>
      </c>
    </row>
    <row r="167" spans="1:13" ht="13.35" customHeight="1" x14ac:dyDescent="0.25">
      <c r="A167" s="45" t="s">
        <v>655</v>
      </c>
      <c r="B167" s="42" t="s">
        <v>449</v>
      </c>
      <c r="C167" s="42" t="s">
        <v>649</v>
      </c>
      <c r="D167" s="42" t="s">
        <v>651</v>
      </c>
      <c r="E167" s="46">
        <v>1160</v>
      </c>
      <c r="F167" s="46">
        <v>0</v>
      </c>
      <c r="G167" s="42" t="s">
        <v>647</v>
      </c>
      <c r="H167" s="42" t="s">
        <v>656</v>
      </c>
      <c r="I167" s="46">
        <v>0</v>
      </c>
      <c r="J167" s="46"/>
      <c r="K167" s="46">
        <f t="shared" si="2"/>
        <v>0</v>
      </c>
      <c r="L167" s="46">
        <v>0</v>
      </c>
      <c r="M167" s="47">
        <v>1160</v>
      </c>
    </row>
    <row r="168" spans="1:13" ht="13.35" customHeight="1" x14ac:dyDescent="0.25">
      <c r="A168" s="45" t="s">
        <v>657</v>
      </c>
      <c r="B168" s="42" t="s">
        <v>449</v>
      </c>
      <c r="C168" s="42" t="s">
        <v>649</v>
      </c>
      <c r="D168" s="42" t="s">
        <v>651</v>
      </c>
      <c r="E168" s="46">
        <v>400</v>
      </c>
      <c r="F168" s="46">
        <v>0</v>
      </c>
      <c r="G168" s="42" t="s">
        <v>647</v>
      </c>
      <c r="H168" s="42" t="s">
        <v>654</v>
      </c>
      <c r="I168" s="46">
        <v>0</v>
      </c>
      <c r="J168" s="46"/>
      <c r="K168" s="46">
        <f t="shared" si="2"/>
        <v>0</v>
      </c>
      <c r="L168" s="46">
        <v>0</v>
      </c>
      <c r="M168" s="47">
        <v>400</v>
      </c>
    </row>
    <row r="169" spans="1:13" ht="13.35" customHeight="1" x14ac:dyDescent="0.25">
      <c r="A169" s="45" t="s">
        <v>1003</v>
      </c>
      <c r="B169" s="42" t="s">
        <v>449</v>
      </c>
      <c r="C169" s="42" t="s">
        <v>649</v>
      </c>
      <c r="D169" s="42" t="s">
        <v>1005</v>
      </c>
      <c r="E169" s="46">
        <v>12500</v>
      </c>
      <c r="F169" s="46">
        <v>0</v>
      </c>
      <c r="G169" s="42" t="s">
        <v>1006</v>
      </c>
      <c r="H169" s="42" t="s">
        <v>1007</v>
      </c>
      <c r="I169" s="46">
        <v>0</v>
      </c>
      <c r="J169" s="54"/>
      <c r="K169" s="54">
        <f t="shared" si="2"/>
        <v>0</v>
      </c>
      <c r="L169" s="54">
        <v>0</v>
      </c>
      <c r="M169" s="47">
        <v>12500</v>
      </c>
    </row>
    <row r="170" spans="1:13" ht="13.35" customHeight="1" x14ac:dyDescent="0.25">
      <c r="A170" s="45" t="s">
        <v>1320</v>
      </c>
      <c r="B170" s="42" t="s">
        <v>449</v>
      </c>
      <c r="C170" s="42" t="s">
        <v>649</v>
      </c>
      <c r="D170" s="42" t="s">
        <v>894</v>
      </c>
      <c r="E170" s="46">
        <v>3086.43</v>
      </c>
      <c r="F170" s="46">
        <v>0</v>
      </c>
      <c r="G170" s="42" t="s">
        <v>1304</v>
      </c>
      <c r="H170" s="42" t="s">
        <v>1322</v>
      </c>
      <c r="I170" s="46">
        <v>0</v>
      </c>
      <c r="J170" s="54"/>
      <c r="K170" s="54">
        <f t="shared" si="2"/>
        <v>0</v>
      </c>
      <c r="L170" s="54">
        <v>0</v>
      </c>
      <c r="M170" s="47">
        <v>3086.43</v>
      </c>
    </row>
    <row r="171" spans="1:13" ht="13.35" customHeight="1" x14ac:dyDescent="0.25">
      <c r="A171" s="45" t="s">
        <v>1428</v>
      </c>
      <c r="B171" s="42" t="s">
        <v>449</v>
      </c>
      <c r="C171" s="42" t="s">
        <v>649</v>
      </c>
      <c r="D171" s="42" t="s">
        <v>1430</v>
      </c>
      <c r="E171" s="46">
        <v>191525</v>
      </c>
      <c r="F171" s="46">
        <v>0</v>
      </c>
      <c r="G171" s="42" t="s">
        <v>812</v>
      </c>
      <c r="H171" s="42" t="s">
        <v>1431</v>
      </c>
      <c r="I171" s="46">
        <v>0</v>
      </c>
      <c r="J171" s="46"/>
      <c r="K171" s="46">
        <f t="shared" si="2"/>
        <v>0</v>
      </c>
      <c r="L171" s="46">
        <v>0</v>
      </c>
      <c r="M171" s="47">
        <v>191525</v>
      </c>
    </row>
    <row r="172" spans="1:13" ht="13.35" customHeight="1" x14ac:dyDescent="0.25">
      <c r="A172" s="66" t="s">
        <v>788</v>
      </c>
      <c r="B172" s="67" t="s">
        <v>449</v>
      </c>
      <c r="C172" s="67" t="s">
        <v>789</v>
      </c>
      <c r="D172" s="67" t="s">
        <v>791</v>
      </c>
      <c r="E172" s="68">
        <v>343.58</v>
      </c>
      <c r="F172" s="68">
        <v>-28.64</v>
      </c>
      <c r="G172" s="67" t="s">
        <v>792</v>
      </c>
      <c r="H172" s="67" t="s">
        <v>793</v>
      </c>
      <c r="I172" s="68">
        <v>314.93</v>
      </c>
      <c r="J172" s="69">
        <f>M172+M173</f>
        <v>0.02</v>
      </c>
      <c r="K172" s="69">
        <f t="shared" si="2"/>
        <v>1</v>
      </c>
      <c r="L172" s="69">
        <v>1</v>
      </c>
      <c r="M172" s="24">
        <v>0.01</v>
      </c>
    </row>
    <row r="173" spans="1:13" ht="13.35" customHeight="1" x14ac:dyDescent="0.25">
      <c r="A173" s="66" t="s">
        <v>794</v>
      </c>
      <c r="B173" s="67" t="s">
        <v>449</v>
      </c>
      <c r="C173" s="67" t="s">
        <v>789</v>
      </c>
      <c r="D173" s="67" t="s">
        <v>791</v>
      </c>
      <c r="E173" s="68">
        <v>343.58</v>
      </c>
      <c r="F173" s="68">
        <v>-28.64</v>
      </c>
      <c r="G173" s="67" t="s">
        <v>792</v>
      </c>
      <c r="H173" s="67" t="s">
        <v>795</v>
      </c>
      <c r="I173" s="68">
        <v>314.93</v>
      </c>
      <c r="J173" s="68"/>
      <c r="K173" s="68">
        <f t="shared" si="2"/>
        <v>0</v>
      </c>
      <c r="L173" s="68">
        <v>0</v>
      </c>
      <c r="M173" s="24">
        <v>0.01</v>
      </c>
    </row>
    <row r="174" spans="1:13" ht="13.35" customHeight="1" x14ac:dyDescent="0.25">
      <c r="A174" s="45" t="s">
        <v>1249</v>
      </c>
      <c r="B174" s="42" t="s">
        <v>449</v>
      </c>
      <c r="C174" s="42" t="s">
        <v>1250</v>
      </c>
      <c r="D174" s="42" t="s">
        <v>1252</v>
      </c>
      <c r="E174" s="46">
        <v>26910</v>
      </c>
      <c r="F174" s="46">
        <v>0</v>
      </c>
      <c r="G174" s="42" t="s">
        <v>1253</v>
      </c>
      <c r="H174" s="42" t="s">
        <v>1254</v>
      </c>
      <c r="I174" s="46">
        <v>24570</v>
      </c>
      <c r="J174" s="54">
        <f>M174+M175</f>
        <v>4316</v>
      </c>
      <c r="K174" s="54">
        <f t="shared" si="2"/>
        <v>4316</v>
      </c>
      <c r="L174" s="54">
        <v>4316</v>
      </c>
      <c r="M174" s="47">
        <v>2340</v>
      </c>
    </row>
    <row r="175" spans="1:13" ht="13.35" customHeight="1" x14ac:dyDescent="0.25">
      <c r="A175" s="45" t="s">
        <v>1255</v>
      </c>
      <c r="B175" s="42" t="s">
        <v>449</v>
      </c>
      <c r="C175" s="42" t="s">
        <v>1250</v>
      </c>
      <c r="D175" s="42" t="s">
        <v>1252</v>
      </c>
      <c r="E175" s="46">
        <v>22724</v>
      </c>
      <c r="F175" s="46">
        <v>0</v>
      </c>
      <c r="G175" s="42" t="s">
        <v>1253</v>
      </c>
      <c r="H175" s="42" t="s">
        <v>1254</v>
      </c>
      <c r="I175" s="46">
        <v>20748</v>
      </c>
      <c r="J175" s="46"/>
      <c r="K175" s="46">
        <f t="shared" si="2"/>
        <v>0</v>
      </c>
      <c r="L175" s="46">
        <v>0</v>
      </c>
      <c r="M175" s="47">
        <v>1976</v>
      </c>
    </row>
    <row r="176" spans="1:13" ht="13.35" customHeight="1" x14ac:dyDescent="0.25">
      <c r="A176" s="31" t="s">
        <v>1256</v>
      </c>
      <c r="B176" s="32" t="s">
        <v>449</v>
      </c>
      <c r="C176" s="32" t="s">
        <v>38</v>
      </c>
      <c r="D176" s="32" t="s">
        <v>1258</v>
      </c>
      <c r="E176" s="40">
        <v>675</v>
      </c>
      <c r="F176" s="40">
        <v>0</v>
      </c>
      <c r="G176" s="32" t="s">
        <v>1259</v>
      </c>
      <c r="H176" s="32" t="s">
        <v>1260</v>
      </c>
      <c r="I176" s="40">
        <v>0</v>
      </c>
      <c r="J176" s="55">
        <f>SUM(M176:M181)</f>
        <v>37266.97</v>
      </c>
      <c r="K176" s="55">
        <f t="shared" si="2"/>
        <v>37267</v>
      </c>
      <c r="L176" s="55">
        <v>37267</v>
      </c>
      <c r="M176" s="41">
        <v>675</v>
      </c>
    </row>
    <row r="177" spans="1:13" ht="13.35" customHeight="1" x14ac:dyDescent="0.25">
      <c r="A177" s="31" t="s">
        <v>1261</v>
      </c>
      <c r="B177" s="32" t="s">
        <v>449</v>
      </c>
      <c r="C177" s="32" t="s">
        <v>38</v>
      </c>
      <c r="D177" s="32" t="s">
        <v>1258</v>
      </c>
      <c r="E177" s="40">
        <v>3670</v>
      </c>
      <c r="F177" s="40">
        <v>0</v>
      </c>
      <c r="G177" s="32" t="s">
        <v>1259</v>
      </c>
      <c r="H177" s="32" t="s">
        <v>1262</v>
      </c>
      <c r="I177" s="40">
        <v>0</v>
      </c>
      <c r="J177" s="40"/>
      <c r="K177" s="40">
        <f t="shared" si="2"/>
        <v>0</v>
      </c>
      <c r="L177" s="40">
        <v>0</v>
      </c>
      <c r="M177" s="41">
        <v>3670</v>
      </c>
    </row>
    <row r="178" spans="1:13" ht="13.35" customHeight="1" x14ac:dyDescent="0.25">
      <c r="A178" s="31" t="s">
        <v>1263</v>
      </c>
      <c r="B178" s="32" t="s">
        <v>449</v>
      </c>
      <c r="C178" s="32" t="s">
        <v>38</v>
      </c>
      <c r="D178" s="32" t="s">
        <v>1258</v>
      </c>
      <c r="E178" s="40">
        <v>9000</v>
      </c>
      <c r="F178" s="40">
        <v>0</v>
      </c>
      <c r="G178" s="32" t="s">
        <v>1259</v>
      </c>
      <c r="H178" s="32" t="s">
        <v>1264</v>
      </c>
      <c r="I178" s="40">
        <v>0</v>
      </c>
      <c r="J178" s="40"/>
      <c r="K178" s="40">
        <f t="shared" si="2"/>
        <v>0</v>
      </c>
      <c r="L178" s="40">
        <v>0</v>
      </c>
      <c r="M178" s="41">
        <v>9000</v>
      </c>
    </row>
    <row r="179" spans="1:13" ht="13.35" customHeight="1" x14ac:dyDescent="0.25">
      <c r="A179" s="31" t="s">
        <v>1265</v>
      </c>
      <c r="B179" s="32" t="s">
        <v>449</v>
      </c>
      <c r="C179" s="32" t="s">
        <v>38</v>
      </c>
      <c r="D179" s="32" t="s">
        <v>1258</v>
      </c>
      <c r="E179" s="40">
        <v>100</v>
      </c>
      <c r="F179" s="40">
        <v>0</v>
      </c>
      <c r="G179" s="32" t="s">
        <v>1259</v>
      </c>
      <c r="H179" s="32" t="s">
        <v>1266</v>
      </c>
      <c r="I179" s="40">
        <v>0</v>
      </c>
      <c r="J179" s="40"/>
      <c r="K179" s="40">
        <f t="shared" si="2"/>
        <v>0</v>
      </c>
      <c r="L179" s="40">
        <v>0</v>
      </c>
      <c r="M179" s="41">
        <v>100</v>
      </c>
    </row>
    <row r="180" spans="1:13" ht="13.35" customHeight="1" x14ac:dyDescent="0.25">
      <c r="A180" s="31" t="s">
        <v>1506</v>
      </c>
      <c r="B180" s="32" t="s">
        <v>449</v>
      </c>
      <c r="C180" s="32" t="s">
        <v>38</v>
      </c>
      <c r="D180" s="32" t="s">
        <v>79</v>
      </c>
      <c r="E180" s="40">
        <v>107618</v>
      </c>
      <c r="F180" s="40">
        <v>3794.4</v>
      </c>
      <c r="G180" s="32" t="s">
        <v>86</v>
      </c>
      <c r="H180" s="32" t="s">
        <v>1507</v>
      </c>
      <c r="I180" s="40">
        <v>94844.56</v>
      </c>
      <c r="J180" s="55"/>
      <c r="K180" s="55">
        <f t="shared" si="2"/>
        <v>0</v>
      </c>
      <c r="L180" s="55">
        <v>0</v>
      </c>
      <c r="M180" s="41">
        <v>16567.84</v>
      </c>
    </row>
    <row r="181" spans="1:13" ht="13.35" customHeight="1" x14ac:dyDescent="0.25">
      <c r="A181" s="31" t="s">
        <v>1597</v>
      </c>
      <c r="B181" s="32" t="s">
        <v>449</v>
      </c>
      <c r="C181" s="32" t="s">
        <v>38</v>
      </c>
      <c r="D181" s="32" t="s">
        <v>451</v>
      </c>
      <c r="E181" s="40">
        <v>25715</v>
      </c>
      <c r="F181" s="40">
        <v>0</v>
      </c>
      <c r="G181" s="32" t="s">
        <v>1598</v>
      </c>
      <c r="H181" s="32" t="s">
        <v>1599</v>
      </c>
      <c r="I181" s="40">
        <v>18460.87</v>
      </c>
      <c r="J181" s="40"/>
      <c r="K181" s="40">
        <f t="shared" si="2"/>
        <v>0</v>
      </c>
      <c r="L181" s="40">
        <v>0</v>
      </c>
      <c r="M181" s="41">
        <v>7254.13</v>
      </c>
    </row>
    <row r="182" spans="1:13" ht="13.35" customHeight="1" thickBot="1" x14ac:dyDescent="0.3">
      <c r="A182" s="48" t="s">
        <v>1522</v>
      </c>
      <c r="B182" s="43" t="s">
        <v>449</v>
      </c>
      <c r="C182" s="43" t="s">
        <v>1523</v>
      </c>
      <c r="D182" s="43" t="s">
        <v>1526</v>
      </c>
      <c r="E182" s="49">
        <v>112320</v>
      </c>
      <c r="F182" s="49">
        <v>5113.93</v>
      </c>
      <c r="G182" s="43" t="s">
        <v>1527</v>
      </c>
      <c r="H182" s="43" t="s">
        <v>1528</v>
      </c>
      <c r="I182" s="49">
        <v>85141.95</v>
      </c>
      <c r="J182" s="65">
        <f>M182</f>
        <v>32291.98</v>
      </c>
      <c r="K182" s="65">
        <f t="shared" si="2"/>
        <v>32292</v>
      </c>
      <c r="L182" s="65">
        <v>32292</v>
      </c>
      <c r="M182" s="50">
        <v>32291.98</v>
      </c>
    </row>
    <row r="183" spans="1:13" ht="13.35" customHeight="1" x14ac:dyDescent="0.25">
      <c r="A183" s="25" t="s">
        <v>29</v>
      </c>
      <c r="B183" s="26" t="s">
        <v>30</v>
      </c>
      <c r="C183" s="26" t="s">
        <v>31</v>
      </c>
      <c r="D183" s="26" t="s">
        <v>33</v>
      </c>
      <c r="E183" s="33">
        <v>248116.2</v>
      </c>
      <c r="F183" s="33">
        <v>0</v>
      </c>
      <c r="G183" s="26" t="s">
        <v>34</v>
      </c>
      <c r="H183" s="26" t="s">
        <v>35</v>
      </c>
      <c r="I183" s="33">
        <v>245768.38</v>
      </c>
      <c r="J183" s="34">
        <f>M183</f>
        <v>2347.8200000000002</v>
      </c>
      <c r="K183" s="34">
        <f t="shared" si="2"/>
        <v>2348</v>
      </c>
      <c r="L183" s="34">
        <v>2348</v>
      </c>
      <c r="M183" s="35">
        <v>2347.8200000000002</v>
      </c>
    </row>
    <row r="184" spans="1:13" ht="13.35" customHeight="1" x14ac:dyDescent="0.25">
      <c r="A184" s="45" t="s">
        <v>37</v>
      </c>
      <c r="B184" s="42" t="s">
        <v>30</v>
      </c>
      <c r="C184" s="42" t="s">
        <v>38</v>
      </c>
      <c r="D184" s="42" t="s">
        <v>33</v>
      </c>
      <c r="E184" s="46">
        <v>76678.5</v>
      </c>
      <c r="F184" s="46">
        <v>0</v>
      </c>
      <c r="G184" s="42" t="s">
        <v>39</v>
      </c>
      <c r="H184" s="42" t="s">
        <v>40</v>
      </c>
      <c r="I184" s="46">
        <v>73771.600000000006</v>
      </c>
      <c r="J184" s="54">
        <f>SUM(M184:M186)</f>
        <v>282302.84999999998</v>
      </c>
      <c r="K184" s="54">
        <f t="shared" si="2"/>
        <v>282303</v>
      </c>
      <c r="L184" s="54">
        <v>282303</v>
      </c>
      <c r="M184" s="47">
        <v>2906.9</v>
      </c>
    </row>
    <row r="185" spans="1:13" ht="13.35" customHeight="1" x14ac:dyDescent="0.25">
      <c r="A185" s="45" t="s">
        <v>502</v>
      </c>
      <c r="B185" s="42" t="s">
        <v>30</v>
      </c>
      <c r="C185" s="42" t="s">
        <v>38</v>
      </c>
      <c r="D185" s="42" t="s">
        <v>33</v>
      </c>
      <c r="E185" s="46">
        <v>177406</v>
      </c>
      <c r="F185" s="46">
        <v>32161</v>
      </c>
      <c r="G185" s="42" t="s">
        <v>455</v>
      </c>
      <c r="H185" s="42" t="s">
        <v>40</v>
      </c>
      <c r="I185" s="46">
        <v>138586.15</v>
      </c>
      <c r="J185" s="46"/>
      <c r="K185" s="46">
        <f t="shared" si="2"/>
        <v>0</v>
      </c>
      <c r="L185" s="46">
        <v>0</v>
      </c>
      <c r="M185" s="47">
        <v>70980.850000000006</v>
      </c>
    </row>
    <row r="186" spans="1:13" ht="13.35" customHeight="1" thickBot="1" x14ac:dyDescent="0.3">
      <c r="A186" s="48" t="s">
        <v>1170</v>
      </c>
      <c r="B186" s="43" t="s">
        <v>30</v>
      </c>
      <c r="C186" s="43" t="s">
        <v>38</v>
      </c>
      <c r="D186" s="43" t="s">
        <v>33</v>
      </c>
      <c r="E186" s="49">
        <v>313129</v>
      </c>
      <c r="F186" s="49">
        <v>0</v>
      </c>
      <c r="G186" s="43" t="s">
        <v>1168</v>
      </c>
      <c r="H186" s="43" t="s">
        <v>35</v>
      </c>
      <c r="I186" s="49">
        <v>104713.9</v>
      </c>
      <c r="J186" s="49"/>
      <c r="K186" s="49">
        <f t="shared" si="2"/>
        <v>0</v>
      </c>
      <c r="L186" s="49">
        <v>0</v>
      </c>
      <c r="M186" s="50">
        <v>208415.1</v>
      </c>
    </row>
    <row r="187" spans="1:13" ht="13.35" customHeight="1" x14ac:dyDescent="0.25">
      <c r="A187" s="25" t="s">
        <v>41</v>
      </c>
      <c r="B187" s="26" t="s">
        <v>42</v>
      </c>
      <c r="C187" s="26" t="s">
        <v>43</v>
      </c>
      <c r="D187" s="26" t="s">
        <v>45</v>
      </c>
      <c r="E187" s="33">
        <v>16983.46</v>
      </c>
      <c r="F187" s="33">
        <v>0</v>
      </c>
      <c r="G187" s="26" t="s">
        <v>46</v>
      </c>
      <c r="H187" s="26" t="s">
        <v>47</v>
      </c>
      <c r="I187" s="33">
        <v>8491.73</v>
      </c>
      <c r="J187" s="34">
        <f>SUM(M187:M188)</f>
        <v>355675.23</v>
      </c>
      <c r="K187" s="34">
        <f t="shared" si="2"/>
        <v>355676</v>
      </c>
      <c r="L187" s="34">
        <v>355676</v>
      </c>
      <c r="M187" s="35">
        <v>8491.73</v>
      </c>
    </row>
    <row r="188" spans="1:13" ht="13.35" customHeight="1" x14ac:dyDescent="0.25">
      <c r="A188" s="31" t="s">
        <v>1517</v>
      </c>
      <c r="B188" s="32" t="s">
        <v>42</v>
      </c>
      <c r="C188" s="32" t="s">
        <v>43</v>
      </c>
      <c r="D188" s="32" t="s">
        <v>1519</v>
      </c>
      <c r="E188" s="40">
        <v>457116.21</v>
      </c>
      <c r="F188" s="40">
        <v>0</v>
      </c>
      <c r="G188" s="32" t="s">
        <v>1520</v>
      </c>
      <c r="H188" s="32" t="s">
        <v>1521</v>
      </c>
      <c r="I188" s="40">
        <v>109932.71</v>
      </c>
      <c r="J188" s="55"/>
      <c r="K188" s="55">
        <f t="shared" si="2"/>
        <v>0</v>
      </c>
      <c r="L188" s="55">
        <v>0</v>
      </c>
      <c r="M188" s="41">
        <v>347183.5</v>
      </c>
    </row>
    <row r="189" spans="1:13" ht="13.35" customHeight="1" x14ac:dyDescent="0.25">
      <c r="A189" s="70" t="s">
        <v>1015</v>
      </c>
      <c r="B189" s="71" t="s">
        <v>42</v>
      </c>
      <c r="C189" s="71" t="s">
        <v>386</v>
      </c>
      <c r="D189" s="71" t="s">
        <v>1017</v>
      </c>
      <c r="E189" s="72">
        <v>1200</v>
      </c>
      <c r="F189" s="72">
        <v>0</v>
      </c>
      <c r="G189" s="71" t="s">
        <v>1006</v>
      </c>
      <c r="H189" s="71" t="s">
        <v>1018</v>
      </c>
      <c r="I189" s="72">
        <v>0</v>
      </c>
      <c r="J189" s="74">
        <f>SUM(M189:M193)</f>
        <v>18830</v>
      </c>
      <c r="K189" s="74">
        <f t="shared" si="2"/>
        <v>18830</v>
      </c>
      <c r="L189" s="74">
        <v>18830</v>
      </c>
      <c r="M189" s="73">
        <v>1200</v>
      </c>
    </row>
    <row r="190" spans="1:13" ht="13.35" customHeight="1" x14ac:dyDescent="0.25">
      <c r="A190" s="70" t="s">
        <v>1019</v>
      </c>
      <c r="B190" s="71" t="s">
        <v>42</v>
      </c>
      <c r="C190" s="71" t="s">
        <v>386</v>
      </c>
      <c r="D190" s="71" t="s">
        <v>1017</v>
      </c>
      <c r="E190" s="72">
        <v>7920</v>
      </c>
      <c r="F190" s="72">
        <v>0</v>
      </c>
      <c r="G190" s="71" t="s">
        <v>1006</v>
      </c>
      <c r="H190" s="71" t="s">
        <v>1018</v>
      </c>
      <c r="I190" s="72">
        <v>0</v>
      </c>
      <c r="J190" s="72"/>
      <c r="K190" s="72">
        <f t="shared" si="2"/>
        <v>0</v>
      </c>
      <c r="L190" s="72">
        <v>0</v>
      </c>
      <c r="M190" s="73">
        <v>7920</v>
      </c>
    </row>
    <row r="191" spans="1:13" ht="13.35" customHeight="1" x14ac:dyDescent="0.25">
      <c r="A191" s="70" t="s">
        <v>1020</v>
      </c>
      <c r="B191" s="71" t="s">
        <v>42</v>
      </c>
      <c r="C191" s="71" t="s">
        <v>386</v>
      </c>
      <c r="D191" s="71" t="s">
        <v>1017</v>
      </c>
      <c r="E191" s="72">
        <v>1200</v>
      </c>
      <c r="F191" s="72">
        <v>0</v>
      </c>
      <c r="G191" s="71" t="s">
        <v>1006</v>
      </c>
      <c r="H191" s="71" t="s">
        <v>1018</v>
      </c>
      <c r="I191" s="72">
        <v>0</v>
      </c>
      <c r="J191" s="72"/>
      <c r="K191" s="72">
        <f t="shared" si="2"/>
        <v>0</v>
      </c>
      <c r="L191" s="72">
        <v>0</v>
      </c>
      <c r="M191" s="73">
        <v>1200</v>
      </c>
    </row>
    <row r="192" spans="1:13" ht="13.35" customHeight="1" x14ac:dyDescent="0.25">
      <c r="A192" s="70" t="s">
        <v>1021</v>
      </c>
      <c r="B192" s="71" t="s">
        <v>42</v>
      </c>
      <c r="C192" s="71" t="s">
        <v>386</v>
      </c>
      <c r="D192" s="71" t="s">
        <v>1017</v>
      </c>
      <c r="E192" s="72">
        <v>8250</v>
      </c>
      <c r="F192" s="72">
        <v>0</v>
      </c>
      <c r="G192" s="71" t="s">
        <v>1006</v>
      </c>
      <c r="H192" s="71" t="s">
        <v>1018</v>
      </c>
      <c r="I192" s="72">
        <v>0</v>
      </c>
      <c r="J192" s="72"/>
      <c r="K192" s="72">
        <f t="shared" si="2"/>
        <v>0</v>
      </c>
      <c r="L192" s="72">
        <v>0</v>
      </c>
      <c r="M192" s="73">
        <v>8250</v>
      </c>
    </row>
    <row r="193" spans="1:13" ht="13.35" customHeight="1" thickBot="1" x14ac:dyDescent="0.3">
      <c r="A193" s="70" t="s">
        <v>1022</v>
      </c>
      <c r="B193" s="71" t="s">
        <v>42</v>
      </c>
      <c r="C193" s="71" t="s">
        <v>386</v>
      </c>
      <c r="D193" s="71" t="s">
        <v>1017</v>
      </c>
      <c r="E193" s="72">
        <v>260</v>
      </c>
      <c r="F193" s="72">
        <v>0</v>
      </c>
      <c r="G193" s="71" t="s">
        <v>1006</v>
      </c>
      <c r="H193" s="71" t="s">
        <v>1018</v>
      </c>
      <c r="I193" s="72">
        <v>0</v>
      </c>
      <c r="J193" s="72"/>
      <c r="K193" s="72">
        <f t="shared" si="2"/>
        <v>0</v>
      </c>
      <c r="L193" s="72">
        <v>0</v>
      </c>
      <c r="M193" s="73">
        <v>260</v>
      </c>
    </row>
    <row r="194" spans="1:13" ht="13.35" customHeight="1" thickBot="1" x14ac:dyDescent="0.3">
      <c r="A194" s="98" t="s">
        <v>1584</v>
      </c>
      <c r="B194" s="99" t="s">
        <v>1585</v>
      </c>
      <c r="C194" s="99" t="s">
        <v>38</v>
      </c>
      <c r="D194" s="99" t="s">
        <v>1582</v>
      </c>
      <c r="E194" s="100">
        <v>4799.72</v>
      </c>
      <c r="F194" s="100">
        <v>0</v>
      </c>
      <c r="G194" s="99" t="s">
        <v>404</v>
      </c>
      <c r="H194" s="99" t="s">
        <v>1586</v>
      </c>
      <c r="I194" s="100">
        <v>4739</v>
      </c>
      <c r="J194" s="101">
        <f>M194</f>
        <v>60.72</v>
      </c>
      <c r="K194" s="101">
        <f t="shared" si="2"/>
        <v>61</v>
      </c>
      <c r="L194" s="101">
        <v>61</v>
      </c>
      <c r="M194" s="102">
        <v>60.72</v>
      </c>
    </row>
    <row r="195" spans="1:13" ht="13.35" customHeight="1" thickBot="1" x14ac:dyDescent="0.3">
      <c r="A195" s="29" t="s">
        <v>457</v>
      </c>
      <c r="B195" s="30" t="s">
        <v>458</v>
      </c>
      <c r="C195" s="30" t="s">
        <v>459</v>
      </c>
      <c r="D195" s="30" t="s">
        <v>461</v>
      </c>
      <c r="E195" s="38">
        <v>5653.74</v>
      </c>
      <c r="F195" s="38">
        <v>0</v>
      </c>
      <c r="G195" s="30" t="s">
        <v>462</v>
      </c>
      <c r="H195" s="30" t="s">
        <v>463</v>
      </c>
      <c r="I195" s="38">
        <v>0</v>
      </c>
      <c r="J195" s="63">
        <f>M195</f>
        <v>5653.74</v>
      </c>
      <c r="K195" s="63">
        <f t="shared" ref="K195:K258" si="3">ROUNDUP(J195,0)</f>
        <v>5654</v>
      </c>
      <c r="L195" s="63">
        <v>5654</v>
      </c>
      <c r="M195" s="39">
        <v>5653.74</v>
      </c>
    </row>
    <row r="196" spans="1:13" ht="13.35" customHeight="1" x14ac:dyDescent="0.25">
      <c r="A196" s="51" t="s">
        <v>1267</v>
      </c>
      <c r="B196" s="44" t="s">
        <v>1268</v>
      </c>
      <c r="C196" s="44" t="s">
        <v>427</v>
      </c>
      <c r="D196" s="44" t="s">
        <v>373</v>
      </c>
      <c r="E196" s="52">
        <v>9798.85</v>
      </c>
      <c r="F196" s="52">
        <v>0</v>
      </c>
      <c r="G196" s="44" t="s">
        <v>1269</v>
      </c>
      <c r="H196" s="44" t="s">
        <v>1270</v>
      </c>
      <c r="I196" s="52">
        <v>0</v>
      </c>
      <c r="J196" s="56">
        <f>SUM(M196:M199)</f>
        <v>11576.5</v>
      </c>
      <c r="K196" s="56">
        <f t="shared" si="3"/>
        <v>11577</v>
      </c>
      <c r="L196" s="56">
        <v>11577</v>
      </c>
      <c r="M196" s="53">
        <v>9798.85</v>
      </c>
    </row>
    <row r="197" spans="1:13" ht="13.35" customHeight="1" x14ac:dyDescent="0.25">
      <c r="A197" s="45" t="s">
        <v>1271</v>
      </c>
      <c r="B197" s="42" t="s">
        <v>1268</v>
      </c>
      <c r="C197" s="42" t="s">
        <v>427</v>
      </c>
      <c r="D197" s="42" t="s">
        <v>373</v>
      </c>
      <c r="E197" s="46">
        <v>79.31</v>
      </c>
      <c r="F197" s="46">
        <v>0</v>
      </c>
      <c r="G197" s="42" t="s">
        <v>1269</v>
      </c>
      <c r="H197" s="42" t="s">
        <v>1272</v>
      </c>
      <c r="I197" s="46">
        <v>0</v>
      </c>
      <c r="J197" s="46"/>
      <c r="K197" s="46">
        <f t="shared" si="3"/>
        <v>0</v>
      </c>
      <c r="L197" s="46">
        <v>0</v>
      </c>
      <c r="M197" s="47">
        <v>79.31</v>
      </c>
    </row>
    <row r="198" spans="1:13" ht="13.35" customHeight="1" x14ac:dyDescent="0.25">
      <c r="A198" s="45" t="s">
        <v>1308</v>
      </c>
      <c r="B198" s="42" t="s">
        <v>1268</v>
      </c>
      <c r="C198" s="42" t="s">
        <v>427</v>
      </c>
      <c r="D198" s="42" t="s">
        <v>1310</v>
      </c>
      <c r="E198" s="46">
        <v>258.94</v>
      </c>
      <c r="F198" s="46">
        <v>0</v>
      </c>
      <c r="G198" s="42" t="s">
        <v>1304</v>
      </c>
      <c r="H198" s="42" t="s">
        <v>1311</v>
      </c>
      <c r="I198" s="46">
        <v>0</v>
      </c>
      <c r="J198" s="46"/>
      <c r="K198" s="46">
        <f t="shared" si="3"/>
        <v>0</v>
      </c>
      <c r="L198" s="46">
        <v>0</v>
      </c>
      <c r="M198" s="47">
        <v>258.94</v>
      </c>
    </row>
    <row r="199" spans="1:13" ht="13.35" customHeight="1" thickBot="1" x14ac:dyDescent="0.3">
      <c r="A199" s="48" t="s">
        <v>1312</v>
      </c>
      <c r="B199" s="43" t="s">
        <v>1268</v>
      </c>
      <c r="C199" s="43" t="s">
        <v>427</v>
      </c>
      <c r="D199" s="43" t="s">
        <v>1310</v>
      </c>
      <c r="E199" s="49">
        <v>1439.4</v>
      </c>
      <c r="F199" s="49">
        <v>0</v>
      </c>
      <c r="G199" s="43" t="s">
        <v>1304</v>
      </c>
      <c r="H199" s="43" t="s">
        <v>1313</v>
      </c>
      <c r="I199" s="49">
        <v>0</v>
      </c>
      <c r="J199" s="49"/>
      <c r="K199" s="49">
        <f t="shared" si="3"/>
        <v>0</v>
      </c>
      <c r="L199" s="49">
        <v>0</v>
      </c>
      <c r="M199" s="50">
        <v>1439.4</v>
      </c>
    </row>
    <row r="200" spans="1:13" ht="13.35" customHeight="1" thickBot="1" x14ac:dyDescent="0.3">
      <c r="A200" s="29" t="s">
        <v>29</v>
      </c>
      <c r="B200" s="30" t="s">
        <v>36</v>
      </c>
      <c r="C200" s="30" t="s">
        <v>31</v>
      </c>
      <c r="D200" s="30" t="s">
        <v>33</v>
      </c>
      <c r="E200" s="38">
        <v>165410.79999999999</v>
      </c>
      <c r="F200" s="38">
        <v>0</v>
      </c>
      <c r="G200" s="30" t="s">
        <v>34</v>
      </c>
      <c r="H200" s="30" t="s">
        <v>35</v>
      </c>
      <c r="I200" s="38">
        <v>163845.60999999999</v>
      </c>
      <c r="J200" s="63">
        <f>M200</f>
        <v>1565.19</v>
      </c>
      <c r="K200" s="63">
        <f t="shared" si="3"/>
        <v>1566</v>
      </c>
      <c r="L200" s="63">
        <v>1566</v>
      </c>
      <c r="M200" s="39">
        <v>1565.19</v>
      </c>
    </row>
    <row r="201" spans="1:13" ht="13.35" customHeight="1" x14ac:dyDescent="0.25">
      <c r="A201" s="51" t="s">
        <v>384</v>
      </c>
      <c r="B201" s="44" t="s">
        <v>385</v>
      </c>
      <c r="C201" s="44" t="s">
        <v>386</v>
      </c>
      <c r="D201" s="44" t="s">
        <v>388</v>
      </c>
      <c r="E201" s="52">
        <v>1367.15</v>
      </c>
      <c r="F201" s="52">
        <v>0</v>
      </c>
      <c r="G201" s="44" t="s">
        <v>389</v>
      </c>
      <c r="H201" s="44" t="s">
        <v>390</v>
      </c>
      <c r="I201" s="52">
        <v>1197.2</v>
      </c>
      <c r="J201" s="56">
        <f>M201</f>
        <v>169.95</v>
      </c>
      <c r="K201" s="56">
        <f t="shared" si="3"/>
        <v>170</v>
      </c>
      <c r="L201" s="56">
        <v>170</v>
      </c>
      <c r="M201" s="53">
        <v>169.95</v>
      </c>
    </row>
    <row r="202" spans="1:13" ht="13.35" customHeight="1" x14ac:dyDescent="0.25">
      <c r="A202" s="31" t="s">
        <v>391</v>
      </c>
      <c r="B202" s="32" t="s">
        <v>385</v>
      </c>
      <c r="C202" s="32" t="s">
        <v>392</v>
      </c>
      <c r="D202" s="32" t="s">
        <v>388</v>
      </c>
      <c r="E202" s="40">
        <v>5675.23</v>
      </c>
      <c r="F202" s="40">
        <v>0</v>
      </c>
      <c r="G202" s="32" t="s">
        <v>393</v>
      </c>
      <c r="H202" s="32" t="s">
        <v>394</v>
      </c>
      <c r="I202" s="40">
        <v>0</v>
      </c>
      <c r="J202" s="55">
        <f>M202</f>
        <v>5675.23</v>
      </c>
      <c r="K202" s="55">
        <f t="shared" si="3"/>
        <v>5676</v>
      </c>
      <c r="L202" s="55">
        <v>5676</v>
      </c>
      <c r="M202" s="41">
        <v>5675.23</v>
      </c>
    </row>
    <row r="203" spans="1:13" ht="13.35" customHeight="1" x14ac:dyDescent="0.25">
      <c r="A203" s="31" t="s">
        <v>1290</v>
      </c>
      <c r="B203" s="32" t="s">
        <v>385</v>
      </c>
      <c r="C203" s="32" t="s">
        <v>392</v>
      </c>
      <c r="D203" s="32" t="s">
        <v>1288</v>
      </c>
      <c r="E203" s="40">
        <v>9066.66</v>
      </c>
      <c r="F203" s="40">
        <v>0</v>
      </c>
      <c r="G203" s="32" t="s">
        <v>1284</v>
      </c>
      <c r="H203" s="32" t="s">
        <v>1291</v>
      </c>
      <c r="I203" s="40">
        <v>0</v>
      </c>
      <c r="J203" s="55">
        <f>M203</f>
        <v>9066.66</v>
      </c>
      <c r="K203" s="55">
        <f t="shared" si="3"/>
        <v>9067</v>
      </c>
      <c r="L203" s="55">
        <v>9067</v>
      </c>
      <c r="M203" s="41">
        <v>9066.66</v>
      </c>
    </row>
    <row r="204" spans="1:13" ht="13.35" customHeight="1" x14ac:dyDescent="0.25">
      <c r="A204" s="45" t="s">
        <v>1172</v>
      </c>
      <c r="B204" s="42" t="s">
        <v>385</v>
      </c>
      <c r="C204" s="42" t="s">
        <v>38</v>
      </c>
      <c r="D204" s="42" t="s">
        <v>33</v>
      </c>
      <c r="E204" s="46">
        <v>44850</v>
      </c>
      <c r="F204" s="46">
        <v>0</v>
      </c>
      <c r="G204" s="42" t="s">
        <v>1173</v>
      </c>
      <c r="H204" s="42" t="s">
        <v>1174</v>
      </c>
      <c r="I204" s="46">
        <v>0</v>
      </c>
      <c r="J204" s="54">
        <f>SUM(M204:M210)</f>
        <v>70229.03</v>
      </c>
      <c r="K204" s="54">
        <f t="shared" si="3"/>
        <v>70230</v>
      </c>
      <c r="L204" s="54">
        <v>70230</v>
      </c>
      <c r="M204" s="47">
        <v>44850</v>
      </c>
    </row>
    <row r="205" spans="1:13" ht="13.35" customHeight="1" x14ac:dyDescent="0.25">
      <c r="A205" s="45" t="s">
        <v>1256</v>
      </c>
      <c r="B205" s="42" t="s">
        <v>385</v>
      </c>
      <c r="C205" s="42" t="s">
        <v>38</v>
      </c>
      <c r="D205" s="42" t="s">
        <v>1258</v>
      </c>
      <c r="E205" s="46">
        <v>675</v>
      </c>
      <c r="F205" s="46">
        <v>0</v>
      </c>
      <c r="G205" s="42" t="s">
        <v>1259</v>
      </c>
      <c r="H205" s="42" t="s">
        <v>1260</v>
      </c>
      <c r="I205" s="46">
        <v>0</v>
      </c>
      <c r="J205" s="46"/>
      <c r="K205" s="46">
        <f t="shared" si="3"/>
        <v>0</v>
      </c>
      <c r="L205" s="46">
        <v>0</v>
      </c>
      <c r="M205" s="47">
        <v>675</v>
      </c>
    </row>
    <row r="206" spans="1:13" ht="13.35" customHeight="1" x14ac:dyDescent="0.25">
      <c r="A206" s="45" t="s">
        <v>1261</v>
      </c>
      <c r="B206" s="42" t="s">
        <v>385</v>
      </c>
      <c r="C206" s="42" t="s">
        <v>38</v>
      </c>
      <c r="D206" s="42" t="s">
        <v>1258</v>
      </c>
      <c r="E206" s="46">
        <v>3670</v>
      </c>
      <c r="F206" s="46">
        <v>0</v>
      </c>
      <c r="G206" s="42" t="s">
        <v>1259</v>
      </c>
      <c r="H206" s="42" t="s">
        <v>1262</v>
      </c>
      <c r="I206" s="46">
        <v>0</v>
      </c>
      <c r="J206" s="46"/>
      <c r="K206" s="46">
        <f t="shared" si="3"/>
        <v>0</v>
      </c>
      <c r="L206" s="46">
        <v>0</v>
      </c>
      <c r="M206" s="47">
        <v>3670</v>
      </c>
    </row>
    <row r="207" spans="1:13" ht="13.35" customHeight="1" x14ac:dyDescent="0.25">
      <c r="A207" s="45" t="s">
        <v>1263</v>
      </c>
      <c r="B207" s="42" t="s">
        <v>385</v>
      </c>
      <c r="C207" s="42" t="s">
        <v>38</v>
      </c>
      <c r="D207" s="42" t="s">
        <v>1258</v>
      </c>
      <c r="E207" s="46">
        <v>9000</v>
      </c>
      <c r="F207" s="46">
        <v>0</v>
      </c>
      <c r="G207" s="42" t="s">
        <v>1259</v>
      </c>
      <c r="H207" s="42" t="s">
        <v>1264</v>
      </c>
      <c r="I207" s="46">
        <v>0</v>
      </c>
      <c r="J207" s="46"/>
      <c r="K207" s="46">
        <f t="shared" si="3"/>
        <v>0</v>
      </c>
      <c r="L207" s="46">
        <v>0</v>
      </c>
      <c r="M207" s="47">
        <v>9000</v>
      </c>
    </row>
    <row r="208" spans="1:13" ht="13.35" customHeight="1" x14ac:dyDescent="0.25">
      <c r="A208" s="45" t="s">
        <v>1265</v>
      </c>
      <c r="B208" s="42" t="s">
        <v>385</v>
      </c>
      <c r="C208" s="42" t="s">
        <v>38</v>
      </c>
      <c r="D208" s="42" t="s">
        <v>1258</v>
      </c>
      <c r="E208" s="46">
        <v>100</v>
      </c>
      <c r="F208" s="46">
        <v>0</v>
      </c>
      <c r="G208" s="42" t="s">
        <v>1259</v>
      </c>
      <c r="H208" s="42" t="s">
        <v>1266</v>
      </c>
      <c r="I208" s="46">
        <v>0</v>
      </c>
      <c r="J208" s="46"/>
      <c r="K208" s="46">
        <f t="shared" si="3"/>
        <v>0</v>
      </c>
      <c r="L208" s="46">
        <v>0</v>
      </c>
      <c r="M208" s="47">
        <v>100</v>
      </c>
    </row>
    <row r="209" spans="1:14" ht="13.35" customHeight="1" x14ac:dyDescent="0.25">
      <c r="A209" s="45" t="s">
        <v>1597</v>
      </c>
      <c r="B209" s="42" t="s">
        <v>385</v>
      </c>
      <c r="C209" s="42" t="s">
        <v>38</v>
      </c>
      <c r="D209" s="42" t="s">
        <v>451</v>
      </c>
      <c r="E209" s="46">
        <v>25715</v>
      </c>
      <c r="F209" s="46">
        <v>0</v>
      </c>
      <c r="G209" s="42" t="s">
        <v>1598</v>
      </c>
      <c r="H209" s="42" t="s">
        <v>1599</v>
      </c>
      <c r="I209" s="46">
        <v>18460.88</v>
      </c>
      <c r="J209" s="46"/>
      <c r="K209" s="46">
        <f t="shared" si="3"/>
        <v>0</v>
      </c>
      <c r="L209" s="46">
        <v>0</v>
      </c>
      <c r="M209" s="47">
        <v>7254.12</v>
      </c>
    </row>
    <row r="210" spans="1:14" ht="13.35" customHeight="1" x14ac:dyDescent="0.25">
      <c r="A210" s="45" t="s">
        <v>1506</v>
      </c>
      <c r="B210" s="42" t="s">
        <v>385</v>
      </c>
      <c r="C210" s="42" t="s">
        <v>38</v>
      </c>
      <c r="D210" s="42" t="s">
        <v>79</v>
      </c>
      <c r="E210" s="46">
        <v>72000</v>
      </c>
      <c r="F210" s="46">
        <v>-4090.4</v>
      </c>
      <c r="G210" s="42" t="s">
        <v>86</v>
      </c>
      <c r="H210" s="42" t="s">
        <v>1507</v>
      </c>
      <c r="I210" s="46">
        <v>63229.69</v>
      </c>
      <c r="J210" s="46"/>
      <c r="K210" s="46">
        <f t="shared" si="3"/>
        <v>0</v>
      </c>
      <c r="L210" s="46">
        <v>0</v>
      </c>
      <c r="M210" s="47">
        <v>4679.91</v>
      </c>
    </row>
    <row r="211" spans="1:14" ht="13.35" customHeight="1" x14ac:dyDescent="0.25">
      <c r="A211" s="31" t="s">
        <v>1286</v>
      </c>
      <c r="B211" s="32" t="s">
        <v>385</v>
      </c>
      <c r="C211" s="32" t="s">
        <v>459</v>
      </c>
      <c r="D211" s="32" t="s">
        <v>1288</v>
      </c>
      <c r="E211" s="40">
        <v>9200</v>
      </c>
      <c r="F211" s="40">
        <v>0</v>
      </c>
      <c r="G211" s="32" t="s">
        <v>1284</v>
      </c>
      <c r="H211" s="32" t="s">
        <v>1289</v>
      </c>
      <c r="I211" s="40">
        <v>0</v>
      </c>
      <c r="J211" s="55">
        <f>M211</f>
        <v>9200</v>
      </c>
      <c r="K211" s="55">
        <f t="shared" si="3"/>
        <v>9200</v>
      </c>
      <c r="L211" s="55">
        <v>9200</v>
      </c>
      <c r="M211" s="41">
        <v>9200</v>
      </c>
    </row>
    <row r="212" spans="1:14" ht="13.35" customHeight="1" x14ac:dyDescent="0.25">
      <c r="A212" s="80" t="s">
        <v>1292</v>
      </c>
      <c r="B212" s="81" t="s">
        <v>385</v>
      </c>
      <c r="C212" s="81" t="s">
        <v>1145</v>
      </c>
      <c r="D212" s="81" t="s">
        <v>1288</v>
      </c>
      <c r="E212" s="82">
        <v>1200.0899999999999</v>
      </c>
      <c r="F212" s="82">
        <v>0</v>
      </c>
      <c r="G212" s="81" t="s">
        <v>1284</v>
      </c>
      <c r="H212" s="81" t="s">
        <v>1293</v>
      </c>
      <c r="I212" s="82">
        <v>0</v>
      </c>
      <c r="J212" s="83">
        <f>M212</f>
        <v>1200.0899999999999</v>
      </c>
      <c r="K212" s="83">
        <f t="shared" si="3"/>
        <v>1201</v>
      </c>
      <c r="L212" s="83">
        <v>1201</v>
      </c>
      <c r="M212" s="84">
        <v>1200.0899999999999</v>
      </c>
      <c r="N212" s="105" t="s">
        <v>1757</v>
      </c>
    </row>
    <row r="213" spans="1:14" ht="13.35" customHeight="1" x14ac:dyDescent="0.25">
      <c r="A213" s="45" t="s">
        <v>1320</v>
      </c>
      <c r="B213" s="42" t="s">
        <v>385</v>
      </c>
      <c r="C213" s="42" t="s">
        <v>649</v>
      </c>
      <c r="D213" s="42" t="s">
        <v>894</v>
      </c>
      <c r="E213" s="46">
        <v>3086.43</v>
      </c>
      <c r="F213" s="46">
        <v>0</v>
      </c>
      <c r="G213" s="42" t="s">
        <v>1304</v>
      </c>
      <c r="H213" s="42" t="s">
        <v>1322</v>
      </c>
      <c r="I213" s="46">
        <v>0</v>
      </c>
      <c r="J213" s="54">
        <f>M213+M214</f>
        <v>194611.43</v>
      </c>
      <c r="K213" s="54">
        <f t="shared" si="3"/>
        <v>194612</v>
      </c>
      <c r="L213" s="54">
        <v>194612</v>
      </c>
      <c r="M213" s="47">
        <v>3086.43</v>
      </c>
    </row>
    <row r="214" spans="1:14" ht="13.35" customHeight="1" x14ac:dyDescent="0.25">
      <c r="A214" s="45" t="s">
        <v>1428</v>
      </c>
      <c r="B214" s="42" t="s">
        <v>385</v>
      </c>
      <c r="C214" s="42" t="s">
        <v>649</v>
      </c>
      <c r="D214" s="42" t="s">
        <v>1430</v>
      </c>
      <c r="E214" s="46">
        <v>191525</v>
      </c>
      <c r="F214" s="46">
        <v>0</v>
      </c>
      <c r="G214" s="42" t="s">
        <v>812</v>
      </c>
      <c r="H214" s="42" t="s">
        <v>1431</v>
      </c>
      <c r="I214" s="46">
        <v>0</v>
      </c>
      <c r="J214" s="46"/>
      <c r="K214" s="46">
        <f t="shared" si="3"/>
        <v>0</v>
      </c>
      <c r="L214" s="46">
        <v>0</v>
      </c>
      <c r="M214" s="47">
        <v>191525</v>
      </c>
    </row>
    <row r="215" spans="1:14" ht="13.35" customHeight="1" x14ac:dyDescent="0.25">
      <c r="A215" s="31" t="s">
        <v>1404</v>
      </c>
      <c r="B215" s="32" t="s">
        <v>385</v>
      </c>
      <c r="C215" s="32" t="s">
        <v>125</v>
      </c>
      <c r="D215" s="32" t="s">
        <v>1406</v>
      </c>
      <c r="E215" s="40">
        <v>10000</v>
      </c>
      <c r="F215" s="40">
        <v>0</v>
      </c>
      <c r="G215" s="32" t="s">
        <v>1398</v>
      </c>
      <c r="H215" s="32" t="s">
        <v>1407</v>
      </c>
      <c r="I215" s="40">
        <v>0</v>
      </c>
      <c r="J215" s="55">
        <f>M215</f>
        <v>10000</v>
      </c>
      <c r="K215" s="55">
        <f t="shared" si="3"/>
        <v>10000</v>
      </c>
      <c r="L215" s="55">
        <v>10000</v>
      </c>
      <c r="M215" s="41">
        <v>10000</v>
      </c>
    </row>
    <row r="216" spans="1:14" ht="13.35" customHeight="1" thickBot="1" x14ac:dyDescent="0.3">
      <c r="A216" s="48" t="s">
        <v>1522</v>
      </c>
      <c r="B216" s="43" t="s">
        <v>385</v>
      </c>
      <c r="C216" s="43" t="s">
        <v>1529</v>
      </c>
      <c r="D216" s="43" t="s">
        <v>1526</v>
      </c>
      <c r="E216" s="49">
        <v>74880</v>
      </c>
      <c r="F216" s="49">
        <v>3409.28</v>
      </c>
      <c r="G216" s="43" t="s">
        <v>1527</v>
      </c>
      <c r="H216" s="43" t="s">
        <v>1528</v>
      </c>
      <c r="I216" s="49">
        <v>56761.3</v>
      </c>
      <c r="J216" s="65">
        <f>M216</f>
        <v>21527.98</v>
      </c>
      <c r="K216" s="65">
        <f t="shared" si="3"/>
        <v>21528</v>
      </c>
      <c r="L216" s="65">
        <v>21528</v>
      </c>
      <c r="M216" s="50">
        <v>21527.98</v>
      </c>
    </row>
    <row r="217" spans="1:14" ht="13.35" customHeight="1" x14ac:dyDescent="0.25">
      <c r="A217" s="25" t="s">
        <v>896</v>
      </c>
      <c r="B217" s="26" t="s">
        <v>897</v>
      </c>
      <c r="C217" s="26" t="s">
        <v>898</v>
      </c>
      <c r="D217" s="26" t="s">
        <v>900</v>
      </c>
      <c r="E217" s="33">
        <v>20000</v>
      </c>
      <c r="F217" s="33">
        <v>19999.990000000002</v>
      </c>
      <c r="G217" s="26" t="s">
        <v>879</v>
      </c>
      <c r="H217" s="26" t="s">
        <v>901</v>
      </c>
      <c r="I217" s="33">
        <v>21626.13</v>
      </c>
      <c r="J217" s="34">
        <f>M217+M218</f>
        <v>19999.97</v>
      </c>
      <c r="K217" s="34">
        <f t="shared" si="3"/>
        <v>20000</v>
      </c>
      <c r="L217" s="34">
        <v>20000</v>
      </c>
      <c r="M217" s="35">
        <v>18373.86</v>
      </c>
    </row>
    <row r="218" spans="1:14" ht="13.35" customHeight="1" x14ac:dyDescent="0.25">
      <c r="A218" s="31" t="s">
        <v>902</v>
      </c>
      <c r="B218" s="32" t="s">
        <v>897</v>
      </c>
      <c r="C218" s="32" t="s">
        <v>898</v>
      </c>
      <c r="D218" s="32" t="s">
        <v>900</v>
      </c>
      <c r="E218" s="40">
        <v>10000</v>
      </c>
      <c r="F218" s="40">
        <v>0</v>
      </c>
      <c r="G218" s="32" t="s">
        <v>879</v>
      </c>
      <c r="H218" s="32" t="s">
        <v>903</v>
      </c>
      <c r="I218" s="40">
        <v>8373.89</v>
      </c>
      <c r="J218" s="40"/>
      <c r="K218" s="40">
        <f t="shared" si="3"/>
        <v>0</v>
      </c>
      <c r="L218" s="40">
        <v>0</v>
      </c>
      <c r="M218" s="41">
        <v>1626.11</v>
      </c>
    </row>
    <row r="219" spans="1:14" ht="13.35" customHeight="1" x14ac:dyDescent="0.25">
      <c r="A219" s="45" t="s">
        <v>1111</v>
      </c>
      <c r="B219" s="42" t="s">
        <v>897</v>
      </c>
      <c r="C219" s="42" t="s">
        <v>1112</v>
      </c>
      <c r="D219" s="42" t="s">
        <v>1114</v>
      </c>
      <c r="E219" s="46">
        <v>7000</v>
      </c>
      <c r="F219" s="46">
        <v>0</v>
      </c>
      <c r="G219" s="42" t="s">
        <v>1115</v>
      </c>
      <c r="H219" s="42" t="s">
        <v>1116</v>
      </c>
      <c r="I219" s="46">
        <v>5250</v>
      </c>
      <c r="J219" s="54">
        <f>SUM(M219:M226)</f>
        <v>15950</v>
      </c>
      <c r="K219" s="54">
        <f t="shared" si="3"/>
        <v>15950</v>
      </c>
      <c r="L219" s="54">
        <v>15950</v>
      </c>
      <c r="M219" s="47">
        <v>1750</v>
      </c>
    </row>
    <row r="220" spans="1:14" ht="13.35" customHeight="1" x14ac:dyDescent="0.25">
      <c r="A220" s="45" t="s">
        <v>1117</v>
      </c>
      <c r="B220" s="42" t="s">
        <v>897</v>
      </c>
      <c r="C220" s="42" t="s">
        <v>1112</v>
      </c>
      <c r="D220" s="42" t="s">
        <v>1114</v>
      </c>
      <c r="E220" s="46">
        <v>7000</v>
      </c>
      <c r="F220" s="46">
        <v>0</v>
      </c>
      <c r="G220" s="42" t="s">
        <v>1115</v>
      </c>
      <c r="H220" s="42" t="s">
        <v>1118</v>
      </c>
      <c r="I220" s="46">
        <v>5250</v>
      </c>
      <c r="J220" s="46"/>
      <c r="K220" s="46">
        <f t="shared" si="3"/>
        <v>0</v>
      </c>
      <c r="L220" s="46">
        <v>0</v>
      </c>
      <c r="M220" s="47">
        <v>1750</v>
      </c>
    </row>
    <row r="221" spans="1:14" ht="13.35" customHeight="1" x14ac:dyDescent="0.25">
      <c r="A221" s="45" t="s">
        <v>1119</v>
      </c>
      <c r="B221" s="42" t="s">
        <v>897</v>
      </c>
      <c r="C221" s="42" t="s">
        <v>1112</v>
      </c>
      <c r="D221" s="42" t="s">
        <v>1114</v>
      </c>
      <c r="E221" s="46">
        <v>3000</v>
      </c>
      <c r="F221" s="46">
        <v>0</v>
      </c>
      <c r="G221" s="42" t="s">
        <v>1115</v>
      </c>
      <c r="H221" s="42" t="s">
        <v>1120</v>
      </c>
      <c r="I221" s="46">
        <v>2250</v>
      </c>
      <c r="J221" s="46"/>
      <c r="K221" s="46">
        <f t="shared" si="3"/>
        <v>0</v>
      </c>
      <c r="L221" s="46">
        <v>0</v>
      </c>
      <c r="M221" s="47">
        <v>750</v>
      </c>
    </row>
    <row r="222" spans="1:14" ht="13.35" customHeight="1" x14ac:dyDescent="0.25">
      <c r="A222" s="45" t="s">
        <v>1121</v>
      </c>
      <c r="B222" s="42" t="s">
        <v>897</v>
      </c>
      <c r="C222" s="42" t="s">
        <v>1112</v>
      </c>
      <c r="D222" s="42" t="s">
        <v>1114</v>
      </c>
      <c r="E222" s="46">
        <v>7000</v>
      </c>
      <c r="F222" s="46">
        <v>0</v>
      </c>
      <c r="G222" s="42" t="s">
        <v>1115</v>
      </c>
      <c r="H222" s="42" t="s">
        <v>1122</v>
      </c>
      <c r="I222" s="46">
        <v>5250</v>
      </c>
      <c r="J222" s="46"/>
      <c r="K222" s="46">
        <f t="shared" si="3"/>
        <v>0</v>
      </c>
      <c r="L222" s="46">
        <v>0</v>
      </c>
      <c r="M222" s="47">
        <v>1750</v>
      </c>
    </row>
    <row r="223" spans="1:14" ht="13.35" customHeight="1" x14ac:dyDescent="0.25">
      <c r="A223" s="45" t="s">
        <v>1123</v>
      </c>
      <c r="B223" s="42" t="s">
        <v>897</v>
      </c>
      <c r="C223" s="42" t="s">
        <v>1112</v>
      </c>
      <c r="D223" s="42" t="s">
        <v>1114</v>
      </c>
      <c r="E223" s="46">
        <v>4800</v>
      </c>
      <c r="F223" s="46">
        <v>0</v>
      </c>
      <c r="G223" s="42" t="s">
        <v>1115</v>
      </c>
      <c r="H223" s="42" t="s">
        <v>1124</v>
      </c>
      <c r="I223" s="46">
        <v>3600</v>
      </c>
      <c r="J223" s="46"/>
      <c r="K223" s="46">
        <f t="shared" si="3"/>
        <v>0</v>
      </c>
      <c r="L223" s="46">
        <v>0</v>
      </c>
      <c r="M223" s="47">
        <v>1200</v>
      </c>
    </row>
    <row r="224" spans="1:14" ht="13.35" customHeight="1" x14ac:dyDescent="0.25">
      <c r="A224" s="45" t="s">
        <v>1125</v>
      </c>
      <c r="B224" s="42" t="s">
        <v>897</v>
      </c>
      <c r="C224" s="42" t="s">
        <v>1112</v>
      </c>
      <c r="D224" s="42" t="s">
        <v>1114</v>
      </c>
      <c r="E224" s="46">
        <v>10000</v>
      </c>
      <c r="F224" s="46">
        <v>0</v>
      </c>
      <c r="G224" s="42" t="s">
        <v>1115</v>
      </c>
      <c r="H224" s="42" t="s">
        <v>1126</v>
      </c>
      <c r="I224" s="46">
        <v>7500</v>
      </c>
      <c r="J224" s="46"/>
      <c r="K224" s="46">
        <f t="shared" si="3"/>
        <v>0</v>
      </c>
      <c r="L224" s="46">
        <v>0</v>
      </c>
      <c r="M224" s="47">
        <v>2500</v>
      </c>
    </row>
    <row r="225" spans="1:13" ht="13.35" customHeight="1" x14ac:dyDescent="0.25">
      <c r="A225" s="45" t="s">
        <v>1127</v>
      </c>
      <c r="B225" s="42" t="s">
        <v>897</v>
      </c>
      <c r="C225" s="42" t="s">
        <v>1112</v>
      </c>
      <c r="D225" s="42" t="s">
        <v>1114</v>
      </c>
      <c r="E225" s="46">
        <v>11000</v>
      </c>
      <c r="F225" s="46">
        <v>0</v>
      </c>
      <c r="G225" s="42" t="s">
        <v>1115</v>
      </c>
      <c r="H225" s="42" t="s">
        <v>1128</v>
      </c>
      <c r="I225" s="46">
        <v>8250</v>
      </c>
      <c r="J225" s="46"/>
      <c r="K225" s="46">
        <f t="shared" si="3"/>
        <v>0</v>
      </c>
      <c r="L225" s="46">
        <v>0</v>
      </c>
      <c r="M225" s="47">
        <v>2750</v>
      </c>
    </row>
    <row r="226" spans="1:13" ht="13.35" customHeight="1" x14ac:dyDescent="0.25">
      <c r="A226" s="45" t="s">
        <v>1129</v>
      </c>
      <c r="B226" s="42" t="s">
        <v>897</v>
      </c>
      <c r="C226" s="42" t="s">
        <v>1112</v>
      </c>
      <c r="D226" s="42" t="s">
        <v>1114</v>
      </c>
      <c r="E226" s="46">
        <v>14000</v>
      </c>
      <c r="F226" s="46">
        <v>0</v>
      </c>
      <c r="G226" s="42" t="s">
        <v>1115</v>
      </c>
      <c r="H226" s="42" t="s">
        <v>1130</v>
      </c>
      <c r="I226" s="46">
        <v>10500</v>
      </c>
      <c r="J226" s="46"/>
      <c r="K226" s="46">
        <f t="shared" si="3"/>
        <v>0</v>
      </c>
      <c r="L226" s="46">
        <v>0</v>
      </c>
      <c r="M226" s="47">
        <v>3500</v>
      </c>
    </row>
    <row r="227" spans="1:13" ht="13.35" customHeight="1" x14ac:dyDescent="0.25">
      <c r="A227" s="31" t="s">
        <v>1323</v>
      </c>
      <c r="B227" s="32" t="s">
        <v>897</v>
      </c>
      <c r="C227" s="32" t="s">
        <v>1324</v>
      </c>
      <c r="D227" s="32" t="s">
        <v>1326</v>
      </c>
      <c r="E227" s="40">
        <v>49999</v>
      </c>
      <c r="F227" s="40">
        <v>0</v>
      </c>
      <c r="G227" s="32" t="s">
        <v>1304</v>
      </c>
      <c r="H227" s="32" t="s">
        <v>1327</v>
      </c>
      <c r="I227" s="40">
        <v>38549.5</v>
      </c>
      <c r="J227" s="55">
        <f>M227</f>
        <v>11449.5</v>
      </c>
      <c r="K227" s="55">
        <f t="shared" si="3"/>
        <v>11450</v>
      </c>
      <c r="L227" s="55">
        <v>11450</v>
      </c>
      <c r="M227" s="41">
        <v>11449.5</v>
      </c>
    </row>
    <row r="228" spans="1:13" ht="13.35" customHeight="1" thickBot="1" x14ac:dyDescent="0.3">
      <c r="A228" s="48" t="s">
        <v>1602</v>
      </c>
      <c r="B228" s="43" t="s">
        <v>897</v>
      </c>
      <c r="C228" s="43" t="s">
        <v>1603</v>
      </c>
      <c r="D228" s="43" t="s">
        <v>1605</v>
      </c>
      <c r="E228" s="49">
        <v>25000</v>
      </c>
      <c r="F228" s="49">
        <v>0</v>
      </c>
      <c r="G228" s="43" t="s">
        <v>1606</v>
      </c>
      <c r="H228" s="43" t="s">
        <v>1607</v>
      </c>
      <c r="I228" s="49">
        <v>0</v>
      </c>
      <c r="J228" s="65">
        <f>M228</f>
        <v>25000</v>
      </c>
      <c r="K228" s="65">
        <f t="shared" si="3"/>
        <v>25000</v>
      </c>
      <c r="L228" s="65">
        <v>25000</v>
      </c>
      <c r="M228" s="50">
        <v>25000</v>
      </c>
    </row>
    <row r="229" spans="1:13" ht="13.35" customHeight="1" x14ac:dyDescent="0.25">
      <c r="A229" s="25" t="s">
        <v>675</v>
      </c>
      <c r="B229" s="26" t="s">
        <v>676</v>
      </c>
      <c r="C229" s="26" t="s">
        <v>38</v>
      </c>
      <c r="D229" s="26" t="s">
        <v>79</v>
      </c>
      <c r="E229" s="33">
        <v>9790</v>
      </c>
      <c r="F229" s="33">
        <v>0</v>
      </c>
      <c r="G229" s="26" t="s">
        <v>677</v>
      </c>
      <c r="H229" s="26" t="s">
        <v>678</v>
      </c>
      <c r="I229" s="33">
        <v>0</v>
      </c>
      <c r="J229" s="34">
        <f>SUM(M229:M234)</f>
        <v>110317</v>
      </c>
      <c r="K229" s="34">
        <f t="shared" si="3"/>
        <v>110317</v>
      </c>
      <c r="L229" s="34">
        <v>110317</v>
      </c>
      <c r="M229" s="35">
        <v>9790</v>
      </c>
    </row>
    <row r="230" spans="1:13" ht="13.35" customHeight="1" x14ac:dyDescent="0.25">
      <c r="A230" s="31" t="s">
        <v>679</v>
      </c>
      <c r="B230" s="32" t="s">
        <v>676</v>
      </c>
      <c r="C230" s="32" t="s">
        <v>38</v>
      </c>
      <c r="D230" s="32" t="s">
        <v>79</v>
      </c>
      <c r="E230" s="40">
        <v>16450</v>
      </c>
      <c r="F230" s="40">
        <v>0</v>
      </c>
      <c r="G230" s="32" t="s">
        <v>677</v>
      </c>
      <c r="H230" s="32" t="s">
        <v>680</v>
      </c>
      <c r="I230" s="40">
        <v>0</v>
      </c>
      <c r="J230" s="40"/>
      <c r="K230" s="40">
        <f t="shared" si="3"/>
        <v>0</v>
      </c>
      <c r="L230" s="40">
        <v>0</v>
      </c>
      <c r="M230" s="41">
        <v>16450</v>
      </c>
    </row>
    <row r="231" spans="1:13" ht="13.35" customHeight="1" x14ac:dyDescent="0.25">
      <c r="A231" s="31" t="s">
        <v>681</v>
      </c>
      <c r="B231" s="32" t="s">
        <v>676</v>
      </c>
      <c r="C231" s="32" t="s">
        <v>38</v>
      </c>
      <c r="D231" s="32" t="s">
        <v>79</v>
      </c>
      <c r="E231" s="40">
        <v>18605</v>
      </c>
      <c r="F231" s="40">
        <v>0</v>
      </c>
      <c r="G231" s="32" t="s">
        <v>677</v>
      </c>
      <c r="H231" s="32" t="s">
        <v>682</v>
      </c>
      <c r="I231" s="40">
        <v>0</v>
      </c>
      <c r="J231" s="40"/>
      <c r="K231" s="40">
        <f t="shared" si="3"/>
        <v>0</v>
      </c>
      <c r="L231" s="40">
        <v>0</v>
      </c>
      <c r="M231" s="41">
        <v>18605</v>
      </c>
    </row>
    <row r="232" spans="1:13" ht="13.35" customHeight="1" x14ac:dyDescent="0.25">
      <c r="A232" s="31" t="s">
        <v>683</v>
      </c>
      <c r="B232" s="32" t="s">
        <v>676</v>
      </c>
      <c r="C232" s="32" t="s">
        <v>38</v>
      </c>
      <c r="D232" s="32" t="s">
        <v>79</v>
      </c>
      <c r="E232" s="40">
        <v>27612</v>
      </c>
      <c r="F232" s="40">
        <v>0</v>
      </c>
      <c r="G232" s="32" t="s">
        <v>677</v>
      </c>
      <c r="H232" s="32" t="s">
        <v>684</v>
      </c>
      <c r="I232" s="40">
        <v>0</v>
      </c>
      <c r="J232" s="40"/>
      <c r="K232" s="40">
        <f t="shared" si="3"/>
        <v>0</v>
      </c>
      <c r="L232" s="40">
        <v>0</v>
      </c>
      <c r="M232" s="41">
        <v>27612</v>
      </c>
    </row>
    <row r="233" spans="1:13" ht="13.35" customHeight="1" x14ac:dyDescent="0.25">
      <c r="A233" s="31" t="s">
        <v>685</v>
      </c>
      <c r="B233" s="32" t="s">
        <v>676</v>
      </c>
      <c r="C233" s="32" t="s">
        <v>38</v>
      </c>
      <c r="D233" s="32" t="s">
        <v>79</v>
      </c>
      <c r="E233" s="40">
        <v>36360</v>
      </c>
      <c r="F233" s="40">
        <v>0</v>
      </c>
      <c r="G233" s="32" t="s">
        <v>677</v>
      </c>
      <c r="H233" s="32" t="s">
        <v>686</v>
      </c>
      <c r="I233" s="40">
        <v>0</v>
      </c>
      <c r="J233" s="40"/>
      <c r="K233" s="40">
        <f t="shared" si="3"/>
        <v>0</v>
      </c>
      <c r="L233" s="40">
        <v>0</v>
      </c>
      <c r="M233" s="41">
        <v>36360</v>
      </c>
    </row>
    <row r="234" spans="1:13" ht="13.35" customHeight="1" thickBot="1" x14ac:dyDescent="0.3">
      <c r="A234" s="27" t="s">
        <v>687</v>
      </c>
      <c r="B234" s="28" t="s">
        <v>676</v>
      </c>
      <c r="C234" s="28" t="s">
        <v>38</v>
      </c>
      <c r="D234" s="28" t="s">
        <v>79</v>
      </c>
      <c r="E234" s="36">
        <v>1500</v>
      </c>
      <c r="F234" s="36">
        <v>0</v>
      </c>
      <c r="G234" s="28" t="s">
        <v>677</v>
      </c>
      <c r="H234" s="28" t="s">
        <v>688</v>
      </c>
      <c r="I234" s="36">
        <v>0</v>
      </c>
      <c r="J234" s="36"/>
      <c r="K234" s="36">
        <f t="shared" si="3"/>
        <v>0</v>
      </c>
      <c r="L234" s="36">
        <v>0</v>
      </c>
      <c r="M234" s="37">
        <v>1500</v>
      </c>
    </row>
    <row r="235" spans="1:13" ht="13.35" customHeight="1" thickBot="1" x14ac:dyDescent="0.3">
      <c r="A235" s="58" t="s">
        <v>526</v>
      </c>
      <c r="B235" s="59" t="s">
        <v>527</v>
      </c>
      <c r="C235" s="59" t="s">
        <v>528</v>
      </c>
      <c r="D235" s="59" t="s">
        <v>451</v>
      </c>
      <c r="E235" s="60">
        <v>67174.34</v>
      </c>
      <c r="F235" s="60">
        <v>0</v>
      </c>
      <c r="G235" s="59" t="s">
        <v>510</v>
      </c>
      <c r="H235" s="59" t="s">
        <v>519</v>
      </c>
      <c r="I235" s="60">
        <v>38824.74</v>
      </c>
      <c r="J235" s="62">
        <f>M235</f>
        <v>28349.599999999999</v>
      </c>
      <c r="K235" s="62">
        <f t="shared" si="3"/>
        <v>28350</v>
      </c>
      <c r="L235" s="62">
        <v>28350</v>
      </c>
      <c r="M235" s="61">
        <v>28349.599999999999</v>
      </c>
    </row>
    <row r="236" spans="1:13" ht="13.35" customHeight="1" x14ac:dyDescent="0.25">
      <c r="A236" s="25" t="s">
        <v>1175</v>
      </c>
      <c r="B236" s="26" t="s">
        <v>1176</v>
      </c>
      <c r="C236" s="26" t="s">
        <v>471</v>
      </c>
      <c r="D236" s="26" t="s">
        <v>857</v>
      </c>
      <c r="E236" s="33">
        <v>60</v>
      </c>
      <c r="F236" s="33">
        <v>0</v>
      </c>
      <c r="G236" s="26" t="s">
        <v>1168</v>
      </c>
      <c r="H236" s="26" t="s">
        <v>1177</v>
      </c>
      <c r="I236" s="33">
        <v>28</v>
      </c>
      <c r="J236" s="34">
        <f>SUM(M236:M239)</f>
        <v>835.95</v>
      </c>
      <c r="K236" s="34">
        <f t="shared" si="3"/>
        <v>836</v>
      </c>
      <c r="L236" s="34">
        <v>836</v>
      </c>
      <c r="M236" s="35">
        <v>32</v>
      </c>
    </row>
    <row r="237" spans="1:13" ht="13.35" customHeight="1" x14ac:dyDescent="0.25">
      <c r="A237" s="31" t="s">
        <v>1178</v>
      </c>
      <c r="B237" s="32" t="s">
        <v>1176</v>
      </c>
      <c r="C237" s="32" t="s">
        <v>471</v>
      </c>
      <c r="D237" s="32" t="s">
        <v>857</v>
      </c>
      <c r="E237" s="40">
        <v>500</v>
      </c>
      <c r="F237" s="40">
        <v>0</v>
      </c>
      <c r="G237" s="32" t="s">
        <v>1168</v>
      </c>
      <c r="H237" s="32" t="s">
        <v>1177</v>
      </c>
      <c r="I237" s="40">
        <v>416.05</v>
      </c>
      <c r="J237" s="40"/>
      <c r="K237" s="40">
        <f t="shared" si="3"/>
        <v>0</v>
      </c>
      <c r="L237" s="40">
        <v>0</v>
      </c>
      <c r="M237" s="41">
        <v>83.95</v>
      </c>
    </row>
    <row r="238" spans="1:13" ht="13.35" customHeight="1" x14ac:dyDescent="0.25">
      <c r="A238" s="31" t="s">
        <v>1179</v>
      </c>
      <c r="B238" s="32" t="s">
        <v>1176</v>
      </c>
      <c r="C238" s="32" t="s">
        <v>471</v>
      </c>
      <c r="D238" s="32" t="s">
        <v>857</v>
      </c>
      <c r="E238" s="40">
        <v>450</v>
      </c>
      <c r="F238" s="40">
        <v>0</v>
      </c>
      <c r="G238" s="32" t="s">
        <v>1168</v>
      </c>
      <c r="H238" s="32" t="s">
        <v>1180</v>
      </c>
      <c r="I238" s="40">
        <v>0</v>
      </c>
      <c r="J238" s="40"/>
      <c r="K238" s="40">
        <f t="shared" si="3"/>
        <v>0</v>
      </c>
      <c r="L238" s="40">
        <v>0</v>
      </c>
      <c r="M238" s="41">
        <v>450</v>
      </c>
    </row>
    <row r="239" spans="1:13" ht="13.35" customHeight="1" thickBot="1" x14ac:dyDescent="0.3">
      <c r="A239" s="27" t="s">
        <v>1181</v>
      </c>
      <c r="B239" s="28" t="s">
        <v>1176</v>
      </c>
      <c r="C239" s="28" t="s">
        <v>471</v>
      </c>
      <c r="D239" s="28" t="s">
        <v>857</v>
      </c>
      <c r="E239" s="36">
        <v>270</v>
      </c>
      <c r="F239" s="36">
        <v>0</v>
      </c>
      <c r="G239" s="28" t="s">
        <v>1168</v>
      </c>
      <c r="H239" s="28" t="s">
        <v>1182</v>
      </c>
      <c r="I239" s="36">
        <v>0</v>
      </c>
      <c r="J239" s="36"/>
      <c r="K239" s="36">
        <f t="shared" si="3"/>
        <v>0</v>
      </c>
      <c r="L239" s="36">
        <v>0</v>
      </c>
      <c r="M239" s="37">
        <v>270</v>
      </c>
    </row>
    <row r="240" spans="1:13" ht="13.35" customHeight="1" thickBot="1" x14ac:dyDescent="0.3">
      <c r="A240" s="58" t="s">
        <v>985</v>
      </c>
      <c r="B240" s="59" t="s">
        <v>986</v>
      </c>
      <c r="C240" s="59" t="s">
        <v>274</v>
      </c>
      <c r="D240" s="59" t="s">
        <v>989</v>
      </c>
      <c r="E240" s="60">
        <v>344227.19</v>
      </c>
      <c r="F240" s="60">
        <v>67765.570000000007</v>
      </c>
      <c r="G240" s="59" t="s">
        <v>990</v>
      </c>
      <c r="H240" s="59" t="s">
        <v>991</v>
      </c>
      <c r="I240" s="60">
        <v>243615.62</v>
      </c>
      <c r="J240" s="62">
        <f>M240</f>
        <v>168377.14</v>
      </c>
      <c r="K240" s="62">
        <f t="shared" si="3"/>
        <v>168378</v>
      </c>
      <c r="L240" s="62">
        <v>168378</v>
      </c>
      <c r="M240" s="61">
        <v>168377.14</v>
      </c>
    </row>
    <row r="241" spans="1:13" ht="13.35" customHeight="1" x14ac:dyDescent="0.25">
      <c r="A241" s="25" t="s">
        <v>515</v>
      </c>
      <c r="B241" s="26" t="s">
        <v>516</v>
      </c>
      <c r="C241" s="26" t="s">
        <v>517</v>
      </c>
      <c r="D241" s="26" t="s">
        <v>451</v>
      </c>
      <c r="E241" s="33">
        <v>283428.67</v>
      </c>
      <c r="F241" s="33">
        <v>0</v>
      </c>
      <c r="G241" s="26" t="s">
        <v>510</v>
      </c>
      <c r="H241" s="26" t="s">
        <v>519</v>
      </c>
      <c r="I241" s="33">
        <v>70024.31</v>
      </c>
      <c r="J241" s="34">
        <f>M241+M242</f>
        <v>307389.36</v>
      </c>
      <c r="K241" s="34">
        <f t="shared" si="3"/>
        <v>307390</v>
      </c>
      <c r="L241" s="34">
        <v>307390</v>
      </c>
      <c r="M241" s="35">
        <v>213404.36</v>
      </c>
    </row>
    <row r="242" spans="1:13" ht="13.35" customHeight="1" x14ac:dyDescent="0.25">
      <c r="A242" s="31" t="s">
        <v>524</v>
      </c>
      <c r="B242" s="32" t="s">
        <v>516</v>
      </c>
      <c r="C242" s="32" t="s">
        <v>517</v>
      </c>
      <c r="D242" s="32" t="s">
        <v>451</v>
      </c>
      <c r="E242" s="40">
        <v>93985</v>
      </c>
      <c r="F242" s="40">
        <v>0</v>
      </c>
      <c r="G242" s="32" t="s">
        <v>510</v>
      </c>
      <c r="H242" s="32" t="s">
        <v>525</v>
      </c>
      <c r="I242" s="40">
        <v>0</v>
      </c>
      <c r="J242" s="40"/>
      <c r="K242" s="40">
        <f t="shared" si="3"/>
        <v>0</v>
      </c>
      <c r="L242" s="40">
        <v>0</v>
      </c>
      <c r="M242" s="41">
        <v>93985</v>
      </c>
    </row>
    <row r="243" spans="1:13" ht="13.35" customHeight="1" x14ac:dyDescent="0.25">
      <c r="A243" s="45" t="s">
        <v>562</v>
      </c>
      <c r="B243" s="42" t="s">
        <v>516</v>
      </c>
      <c r="C243" s="42" t="s">
        <v>563</v>
      </c>
      <c r="D243" s="42" t="s">
        <v>566</v>
      </c>
      <c r="E243" s="46">
        <v>1920</v>
      </c>
      <c r="F243" s="46">
        <v>5375</v>
      </c>
      <c r="G243" s="42" t="s">
        <v>567</v>
      </c>
      <c r="H243" s="42" t="s">
        <v>568</v>
      </c>
      <c r="I243" s="46">
        <v>4420</v>
      </c>
      <c r="J243" s="54">
        <f>SUM(M243:M259)</f>
        <v>175264</v>
      </c>
      <c r="K243" s="54">
        <f t="shared" si="3"/>
        <v>175264</v>
      </c>
      <c r="L243" s="54">
        <v>175264</v>
      </c>
      <c r="M243" s="47">
        <v>2875</v>
      </c>
    </row>
    <row r="244" spans="1:13" ht="13.35" customHeight="1" x14ac:dyDescent="0.25">
      <c r="A244" s="45" t="s">
        <v>569</v>
      </c>
      <c r="B244" s="42" t="s">
        <v>516</v>
      </c>
      <c r="C244" s="42" t="s">
        <v>563</v>
      </c>
      <c r="D244" s="42" t="s">
        <v>566</v>
      </c>
      <c r="E244" s="46">
        <v>14400</v>
      </c>
      <c r="F244" s="46">
        <v>5375</v>
      </c>
      <c r="G244" s="42" t="s">
        <v>567</v>
      </c>
      <c r="H244" s="42" t="s">
        <v>571</v>
      </c>
      <c r="I244" s="46">
        <v>19670</v>
      </c>
      <c r="J244" s="46"/>
      <c r="K244" s="46">
        <f t="shared" si="3"/>
        <v>0</v>
      </c>
      <c r="L244" s="46">
        <v>0</v>
      </c>
      <c r="M244" s="47">
        <v>105</v>
      </c>
    </row>
    <row r="245" spans="1:13" ht="13.35" customHeight="1" x14ac:dyDescent="0.25">
      <c r="A245" s="45" t="s">
        <v>572</v>
      </c>
      <c r="B245" s="42" t="s">
        <v>516</v>
      </c>
      <c r="C245" s="42" t="s">
        <v>563</v>
      </c>
      <c r="D245" s="42" t="s">
        <v>566</v>
      </c>
      <c r="E245" s="46">
        <v>3840</v>
      </c>
      <c r="F245" s="46">
        <v>5375</v>
      </c>
      <c r="G245" s="42" t="s">
        <v>567</v>
      </c>
      <c r="H245" s="42" t="s">
        <v>574</v>
      </c>
      <c r="I245" s="46">
        <v>8900</v>
      </c>
      <c r="J245" s="46"/>
      <c r="K245" s="46">
        <f t="shared" si="3"/>
        <v>0</v>
      </c>
      <c r="L245" s="46">
        <v>0</v>
      </c>
      <c r="M245" s="47">
        <v>315</v>
      </c>
    </row>
    <row r="246" spans="1:13" ht="13.35" customHeight="1" x14ac:dyDescent="0.25">
      <c r="A246" s="45" t="s">
        <v>575</v>
      </c>
      <c r="B246" s="42" t="s">
        <v>516</v>
      </c>
      <c r="C246" s="42" t="s">
        <v>563</v>
      </c>
      <c r="D246" s="42" t="s">
        <v>566</v>
      </c>
      <c r="E246" s="46">
        <v>6720</v>
      </c>
      <c r="F246" s="46">
        <v>5375</v>
      </c>
      <c r="G246" s="42" t="s">
        <v>567</v>
      </c>
      <c r="H246" s="42" t="s">
        <v>577</v>
      </c>
      <c r="I246" s="46">
        <v>11780</v>
      </c>
      <c r="J246" s="46"/>
      <c r="K246" s="46">
        <f t="shared" si="3"/>
        <v>0</v>
      </c>
      <c r="L246" s="46">
        <v>0</v>
      </c>
      <c r="M246" s="47">
        <v>315</v>
      </c>
    </row>
    <row r="247" spans="1:13" ht="13.35" customHeight="1" x14ac:dyDescent="0.25">
      <c r="A247" s="45" t="s">
        <v>578</v>
      </c>
      <c r="B247" s="42" t="s">
        <v>516</v>
      </c>
      <c r="C247" s="42" t="s">
        <v>563</v>
      </c>
      <c r="D247" s="42" t="s">
        <v>566</v>
      </c>
      <c r="E247" s="46">
        <v>14400</v>
      </c>
      <c r="F247" s="46">
        <v>13437.5</v>
      </c>
      <c r="G247" s="42" t="s">
        <v>567</v>
      </c>
      <c r="H247" s="42" t="s">
        <v>580</v>
      </c>
      <c r="I247" s="46">
        <v>0</v>
      </c>
      <c r="J247" s="46"/>
      <c r="K247" s="46">
        <f t="shared" si="3"/>
        <v>0</v>
      </c>
      <c r="L247" s="46">
        <v>0</v>
      </c>
      <c r="M247" s="47">
        <v>27837.5</v>
      </c>
    </row>
    <row r="248" spans="1:13" ht="13.35" customHeight="1" x14ac:dyDescent="0.25">
      <c r="A248" s="45" t="s">
        <v>581</v>
      </c>
      <c r="B248" s="42" t="s">
        <v>516</v>
      </c>
      <c r="C248" s="42" t="s">
        <v>563</v>
      </c>
      <c r="D248" s="42" t="s">
        <v>566</v>
      </c>
      <c r="E248" s="46">
        <v>13440</v>
      </c>
      <c r="F248" s="46">
        <v>5375</v>
      </c>
      <c r="G248" s="42" t="s">
        <v>567</v>
      </c>
      <c r="H248" s="42" t="s">
        <v>583</v>
      </c>
      <c r="I248" s="46">
        <v>14750</v>
      </c>
      <c r="J248" s="46"/>
      <c r="K248" s="46">
        <f t="shared" si="3"/>
        <v>0</v>
      </c>
      <c r="L248" s="46">
        <v>0</v>
      </c>
      <c r="M248" s="47">
        <v>4065</v>
      </c>
    </row>
    <row r="249" spans="1:13" ht="13.35" customHeight="1" x14ac:dyDescent="0.25">
      <c r="A249" s="45" t="s">
        <v>584</v>
      </c>
      <c r="B249" s="42" t="s">
        <v>516</v>
      </c>
      <c r="C249" s="42" t="s">
        <v>563</v>
      </c>
      <c r="D249" s="42" t="s">
        <v>566</v>
      </c>
      <c r="E249" s="46">
        <v>12480</v>
      </c>
      <c r="F249" s="46">
        <v>5375</v>
      </c>
      <c r="G249" s="42" t="s">
        <v>567</v>
      </c>
      <c r="H249" s="42" t="s">
        <v>586</v>
      </c>
      <c r="I249" s="46">
        <v>17750</v>
      </c>
      <c r="J249" s="46"/>
      <c r="K249" s="46">
        <f t="shared" si="3"/>
        <v>0</v>
      </c>
      <c r="L249" s="46">
        <v>0</v>
      </c>
      <c r="M249" s="47">
        <v>105</v>
      </c>
    </row>
    <row r="250" spans="1:13" ht="13.35" customHeight="1" x14ac:dyDescent="0.25">
      <c r="A250" s="45" t="s">
        <v>587</v>
      </c>
      <c r="B250" s="42" t="s">
        <v>516</v>
      </c>
      <c r="C250" s="42" t="s">
        <v>563</v>
      </c>
      <c r="D250" s="42" t="s">
        <v>566</v>
      </c>
      <c r="E250" s="46">
        <v>6240</v>
      </c>
      <c r="F250" s="46">
        <v>18812.5</v>
      </c>
      <c r="G250" s="42" t="s">
        <v>567</v>
      </c>
      <c r="H250" s="42" t="s">
        <v>589</v>
      </c>
      <c r="I250" s="46">
        <v>0</v>
      </c>
      <c r="J250" s="46"/>
      <c r="K250" s="46">
        <f t="shared" si="3"/>
        <v>0</v>
      </c>
      <c r="L250" s="46">
        <v>0</v>
      </c>
      <c r="M250" s="47">
        <v>25052.5</v>
      </c>
    </row>
    <row r="251" spans="1:13" ht="13.35" customHeight="1" x14ac:dyDescent="0.25">
      <c r="A251" s="45" t="s">
        <v>590</v>
      </c>
      <c r="B251" s="42" t="s">
        <v>516</v>
      </c>
      <c r="C251" s="42" t="s">
        <v>563</v>
      </c>
      <c r="D251" s="42" t="s">
        <v>566</v>
      </c>
      <c r="E251" s="46">
        <v>14400</v>
      </c>
      <c r="F251" s="46">
        <v>14125</v>
      </c>
      <c r="G251" s="42" t="s">
        <v>567</v>
      </c>
      <c r="H251" s="42" t="s">
        <v>592</v>
      </c>
      <c r="I251" s="46">
        <v>28460</v>
      </c>
      <c r="J251" s="46"/>
      <c r="K251" s="46">
        <f t="shared" si="3"/>
        <v>0</v>
      </c>
      <c r="L251" s="46">
        <v>0</v>
      </c>
      <c r="M251" s="47">
        <v>65</v>
      </c>
    </row>
    <row r="252" spans="1:13" ht="13.35" customHeight="1" x14ac:dyDescent="0.25">
      <c r="A252" s="45" t="s">
        <v>593</v>
      </c>
      <c r="B252" s="42" t="s">
        <v>516</v>
      </c>
      <c r="C252" s="42" t="s">
        <v>563</v>
      </c>
      <c r="D252" s="42" t="s">
        <v>566</v>
      </c>
      <c r="E252" s="46">
        <v>13920</v>
      </c>
      <c r="F252" s="46">
        <v>13437.5</v>
      </c>
      <c r="G252" s="42" t="s">
        <v>567</v>
      </c>
      <c r="H252" s="42" t="s">
        <v>595</v>
      </c>
      <c r="I252" s="46">
        <v>26666</v>
      </c>
      <c r="J252" s="46"/>
      <c r="K252" s="46">
        <f t="shared" si="3"/>
        <v>0</v>
      </c>
      <c r="L252" s="46">
        <v>0</v>
      </c>
      <c r="M252" s="47">
        <v>691.5</v>
      </c>
    </row>
    <row r="253" spans="1:13" ht="13.35" customHeight="1" x14ac:dyDescent="0.25">
      <c r="A253" s="45" t="s">
        <v>596</v>
      </c>
      <c r="B253" s="42" t="s">
        <v>516</v>
      </c>
      <c r="C253" s="42" t="s">
        <v>563</v>
      </c>
      <c r="D253" s="42" t="s">
        <v>566</v>
      </c>
      <c r="E253" s="46">
        <v>16320</v>
      </c>
      <c r="F253" s="46">
        <v>26875</v>
      </c>
      <c r="G253" s="42" t="s">
        <v>567</v>
      </c>
      <c r="H253" s="42" t="s">
        <v>598</v>
      </c>
      <c r="I253" s="46">
        <v>0</v>
      </c>
      <c r="J253" s="46"/>
      <c r="K253" s="46">
        <f t="shared" si="3"/>
        <v>0</v>
      </c>
      <c r="L253" s="46">
        <v>0</v>
      </c>
      <c r="M253" s="47">
        <v>43195</v>
      </c>
    </row>
    <row r="254" spans="1:13" ht="13.35" customHeight="1" x14ac:dyDescent="0.25">
      <c r="A254" s="45" t="s">
        <v>599</v>
      </c>
      <c r="B254" s="42" t="s">
        <v>516</v>
      </c>
      <c r="C254" s="42" t="s">
        <v>563</v>
      </c>
      <c r="D254" s="42" t="s">
        <v>566</v>
      </c>
      <c r="E254" s="46">
        <v>10560</v>
      </c>
      <c r="F254" s="46">
        <v>5375</v>
      </c>
      <c r="G254" s="42" t="s">
        <v>567</v>
      </c>
      <c r="H254" s="42" t="s">
        <v>601</v>
      </c>
      <c r="I254" s="46">
        <v>15620</v>
      </c>
      <c r="J254" s="46"/>
      <c r="K254" s="46">
        <f t="shared" si="3"/>
        <v>0</v>
      </c>
      <c r="L254" s="46">
        <v>0</v>
      </c>
      <c r="M254" s="47">
        <v>315</v>
      </c>
    </row>
    <row r="255" spans="1:13" ht="13.35" customHeight="1" x14ac:dyDescent="0.25">
      <c r="A255" s="45" t="s">
        <v>602</v>
      </c>
      <c r="B255" s="42" t="s">
        <v>516</v>
      </c>
      <c r="C255" s="42" t="s">
        <v>563</v>
      </c>
      <c r="D255" s="42" t="s">
        <v>566</v>
      </c>
      <c r="E255" s="46">
        <v>1920</v>
      </c>
      <c r="F255" s="46">
        <v>5375</v>
      </c>
      <c r="G255" s="42" t="s">
        <v>567</v>
      </c>
      <c r="H255" s="42" t="s">
        <v>604</v>
      </c>
      <c r="I255" s="46">
        <v>4420</v>
      </c>
      <c r="J255" s="46"/>
      <c r="K255" s="46">
        <f t="shared" si="3"/>
        <v>0</v>
      </c>
      <c r="L255" s="46">
        <v>0</v>
      </c>
      <c r="M255" s="47">
        <v>2875</v>
      </c>
    </row>
    <row r="256" spans="1:13" ht="13.35" customHeight="1" x14ac:dyDescent="0.25">
      <c r="A256" s="45" t="s">
        <v>605</v>
      </c>
      <c r="B256" s="42" t="s">
        <v>516</v>
      </c>
      <c r="C256" s="42" t="s">
        <v>563</v>
      </c>
      <c r="D256" s="42" t="s">
        <v>566</v>
      </c>
      <c r="E256" s="46">
        <v>5760</v>
      </c>
      <c r="F256" s="46">
        <v>5375</v>
      </c>
      <c r="G256" s="42" t="s">
        <v>567</v>
      </c>
      <c r="H256" s="42" t="s">
        <v>607</v>
      </c>
      <c r="I256" s="46">
        <v>10950</v>
      </c>
      <c r="J256" s="46"/>
      <c r="K256" s="46">
        <f t="shared" si="3"/>
        <v>0</v>
      </c>
      <c r="L256" s="46">
        <v>0</v>
      </c>
      <c r="M256" s="47">
        <v>185</v>
      </c>
    </row>
    <row r="257" spans="1:13" ht="13.35" customHeight="1" x14ac:dyDescent="0.25">
      <c r="A257" s="45" t="s">
        <v>608</v>
      </c>
      <c r="B257" s="42" t="s">
        <v>516</v>
      </c>
      <c r="C257" s="42" t="s">
        <v>563</v>
      </c>
      <c r="D257" s="42" t="s">
        <v>566</v>
      </c>
      <c r="E257" s="46">
        <v>16320</v>
      </c>
      <c r="F257" s="46">
        <v>14125</v>
      </c>
      <c r="G257" s="42" t="s">
        <v>567</v>
      </c>
      <c r="H257" s="42" t="s">
        <v>610</v>
      </c>
      <c r="I257" s="46">
        <v>29570</v>
      </c>
      <c r="J257" s="46"/>
      <c r="K257" s="46">
        <f t="shared" si="3"/>
        <v>0</v>
      </c>
      <c r="L257" s="46">
        <v>0</v>
      </c>
      <c r="M257" s="47">
        <v>875</v>
      </c>
    </row>
    <row r="258" spans="1:13" ht="13.35" customHeight="1" x14ac:dyDescent="0.25">
      <c r="A258" s="45" t="s">
        <v>611</v>
      </c>
      <c r="B258" s="42" t="s">
        <v>516</v>
      </c>
      <c r="C258" s="42" t="s">
        <v>563</v>
      </c>
      <c r="D258" s="42" t="s">
        <v>566</v>
      </c>
      <c r="E258" s="46">
        <v>16320</v>
      </c>
      <c r="F258" s="46">
        <v>14125</v>
      </c>
      <c r="G258" s="42" t="s">
        <v>567</v>
      </c>
      <c r="H258" s="42" t="s">
        <v>613</v>
      </c>
      <c r="I258" s="46">
        <v>0</v>
      </c>
      <c r="J258" s="46"/>
      <c r="K258" s="46">
        <f t="shared" si="3"/>
        <v>0</v>
      </c>
      <c r="L258" s="46">
        <v>0</v>
      </c>
      <c r="M258" s="47">
        <v>30445</v>
      </c>
    </row>
    <row r="259" spans="1:13" ht="13.35" customHeight="1" x14ac:dyDescent="0.25">
      <c r="A259" s="45" t="s">
        <v>614</v>
      </c>
      <c r="B259" s="42" t="s">
        <v>516</v>
      </c>
      <c r="C259" s="42" t="s">
        <v>563</v>
      </c>
      <c r="D259" s="42" t="s">
        <v>566</v>
      </c>
      <c r="E259" s="46">
        <v>17760</v>
      </c>
      <c r="F259" s="46">
        <v>18187.5</v>
      </c>
      <c r="G259" s="42" t="s">
        <v>567</v>
      </c>
      <c r="H259" s="42" t="s">
        <v>616</v>
      </c>
      <c r="I259" s="46">
        <v>0</v>
      </c>
      <c r="J259" s="46"/>
      <c r="K259" s="46">
        <f t="shared" ref="K259:K322" si="4">ROUNDUP(J259,0)</f>
        <v>0</v>
      </c>
      <c r="L259" s="46">
        <v>0</v>
      </c>
      <c r="M259" s="47">
        <v>35947.5</v>
      </c>
    </row>
    <row r="260" spans="1:13" ht="13.35" customHeight="1" x14ac:dyDescent="0.25">
      <c r="A260" s="31" t="s">
        <v>874</v>
      </c>
      <c r="B260" s="32" t="s">
        <v>516</v>
      </c>
      <c r="C260" s="32" t="s">
        <v>875</v>
      </c>
      <c r="D260" s="32" t="s">
        <v>878</v>
      </c>
      <c r="E260" s="40">
        <v>5101.8900000000003</v>
      </c>
      <c r="F260" s="40">
        <v>0</v>
      </c>
      <c r="G260" s="32" t="s">
        <v>879</v>
      </c>
      <c r="H260" s="32" t="s">
        <v>880</v>
      </c>
      <c r="I260" s="40">
        <v>4339</v>
      </c>
      <c r="J260" s="55">
        <f>SUM(M260:M274)</f>
        <v>1217871.4399999997</v>
      </c>
      <c r="K260" s="55">
        <f t="shared" si="4"/>
        <v>1217872</v>
      </c>
      <c r="L260" s="55">
        <v>1217872</v>
      </c>
      <c r="M260" s="41">
        <v>762.89</v>
      </c>
    </row>
    <row r="261" spans="1:13" ht="13.35" customHeight="1" x14ac:dyDescent="0.25">
      <c r="A261" s="31" t="s">
        <v>881</v>
      </c>
      <c r="B261" s="32" t="s">
        <v>516</v>
      </c>
      <c r="C261" s="32" t="s">
        <v>875</v>
      </c>
      <c r="D261" s="32" t="s">
        <v>878</v>
      </c>
      <c r="E261" s="40">
        <v>5838.61</v>
      </c>
      <c r="F261" s="40">
        <v>0</v>
      </c>
      <c r="G261" s="32" t="s">
        <v>879</v>
      </c>
      <c r="H261" s="32" t="s">
        <v>883</v>
      </c>
      <c r="I261" s="40">
        <v>3247</v>
      </c>
      <c r="J261" s="40"/>
      <c r="K261" s="40">
        <f t="shared" si="4"/>
        <v>0</v>
      </c>
      <c r="L261" s="40">
        <v>0</v>
      </c>
      <c r="M261" s="41">
        <v>2591.61</v>
      </c>
    </row>
    <row r="262" spans="1:13" ht="13.35" customHeight="1" x14ac:dyDescent="0.25">
      <c r="A262" s="31" t="s">
        <v>884</v>
      </c>
      <c r="B262" s="32" t="s">
        <v>516</v>
      </c>
      <c r="C262" s="32" t="s">
        <v>875</v>
      </c>
      <c r="D262" s="32" t="s">
        <v>878</v>
      </c>
      <c r="E262" s="40">
        <v>10748.24</v>
      </c>
      <c r="F262" s="40">
        <v>0</v>
      </c>
      <c r="G262" s="32" t="s">
        <v>879</v>
      </c>
      <c r="H262" s="32" t="s">
        <v>886</v>
      </c>
      <c r="I262" s="40">
        <v>5856.8</v>
      </c>
      <c r="J262" s="40"/>
      <c r="K262" s="40">
        <f t="shared" si="4"/>
        <v>0</v>
      </c>
      <c r="L262" s="40">
        <v>0</v>
      </c>
      <c r="M262" s="41">
        <v>4891.4399999999996</v>
      </c>
    </row>
    <row r="263" spans="1:13" ht="13.35" customHeight="1" x14ac:dyDescent="0.25">
      <c r="A263" s="31" t="s">
        <v>887</v>
      </c>
      <c r="B263" s="32" t="s">
        <v>516</v>
      </c>
      <c r="C263" s="32" t="s">
        <v>875</v>
      </c>
      <c r="D263" s="32" t="s">
        <v>878</v>
      </c>
      <c r="E263" s="40">
        <v>6295.26</v>
      </c>
      <c r="F263" s="40">
        <v>0</v>
      </c>
      <c r="G263" s="32" t="s">
        <v>879</v>
      </c>
      <c r="H263" s="32" t="s">
        <v>889</v>
      </c>
      <c r="I263" s="40">
        <v>0</v>
      </c>
      <c r="J263" s="40"/>
      <c r="K263" s="40">
        <f t="shared" si="4"/>
        <v>0</v>
      </c>
      <c r="L263" s="40">
        <v>0</v>
      </c>
      <c r="M263" s="41">
        <v>6295.26</v>
      </c>
    </row>
    <row r="264" spans="1:13" ht="13.35" customHeight="1" x14ac:dyDescent="0.25">
      <c r="A264" s="31" t="s">
        <v>904</v>
      </c>
      <c r="B264" s="32" t="s">
        <v>516</v>
      </c>
      <c r="C264" s="32" t="s">
        <v>875</v>
      </c>
      <c r="D264" s="32" t="s">
        <v>906</v>
      </c>
      <c r="E264" s="40">
        <v>459215</v>
      </c>
      <c r="F264" s="40">
        <v>11150</v>
      </c>
      <c r="G264" s="32" t="s">
        <v>907</v>
      </c>
      <c r="H264" s="32" t="s">
        <v>908</v>
      </c>
      <c r="I264" s="40">
        <v>405745</v>
      </c>
      <c r="J264" s="40"/>
      <c r="K264" s="40">
        <f t="shared" si="4"/>
        <v>0</v>
      </c>
      <c r="L264" s="40">
        <v>0</v>
      </c>
      <c r="M264" s="41">
        <v>64620</v>
      </c>
    </row>
    <row r="265" spans="1:13" ht="13.35" customHeight="1" x14ac:dyDescent="0.25">
      <c r="A265" s="31" t="s">
        <v>909</v>
      </c>
      <c r="B265" s="32" t="s">
        <v>516</v>
      </c>
      <c r="C265" s="32" t="s">
        <v>875</v>
      </c>
      <c r="D265" s="32" t="s">
        <v>906</v>
      </c>
      <c r="E265" s="40">
        <v>525526</v>
      </c>
      <c r="F265" s="40">
        <v>23050</v>
      </c>
      <c r="G265" s="32" t="s">
        <v>907</v>
      </c>
      <c r="H265" s="32" t="s">
        <v>910</v>
      </c>
      <c r="I265" s="40">
        <v>302035</v>
      </c>
      <c r="J265" s="40"/>
      <c r="K265" s="40">
        <f t="shared" si="4"/>
        <v>0</v>
      </c>
      <c r="L265" s="40">
        <v>0</v>
      </c>
      <c r="M265" s="41">
        <v>246541</v>
      </c>
    </row>
    <row r="266" spans="1:13" ht="13.35" customHeight="1" x14ac:dyDescent="0.25">
      <c r="A266" s="31" t="s">
        <v>911</v>
      </c>
      <c r="B266" s="32" t="s">
        <v>516</v>
      </c>
      <c r="C266" s="32" t="s">
        <v>875</v>
      </c>
      <c r="D266" s="32" t="s">
        <v>906</v>
      </c>
      <c r="E266" s="40">
        <v>967436</v>
      </c>
      <c r="F266" s="40">
        <v>26453</v>
      </c>
      <c r="G266" s="32" t="s">
        <v>907</v>
      </c>
      <c r="H266" s="32" t="s">
        <v>912</v>
      </c>
      <c r="I266" s="40">
        <v>833029</v>
      </c>
      <c r="J266" s="40"/>
      <c r="K266" s="40">
        <f t="shared" si="4"/>
        <v>0</v>
      </c>
      <c r="L266" s="40">
        <v>0</v>
      </c>
      <c r="M266" s="41">
        <v>160860</v>
      </c>
    </row>
    <row r="267" spans="1:13" ht="13.35" customHeight="1" x14ac:dyDescent="0.25">
      <c r="A267" s="31" t="s">
        <v>913</v>
      </c>
      <c r="B267" s="32" t="s">
        <v>516</v>
      </c>
      <c r="C267" s="32" t="s">
        <v>875</v>
      </c>
      <c r="D267" s="32" t="s">
        <v>906</v>
      </c>
      <c r="E267" s="40">
        <v>566629</v>
      </c>
      <c r="F267" s="40">
        <v>0</v>
      </c>
      <c r="G267" s="32" t="s">
        <v>907</v>
      </c>
      <c r="H267" s="32" t="s">
        <v>914</v>
      </c>
      <c r="I267" s="40">
        <v>6750</v>
      </c>
      <c r="J267" s="40"/>
      <c r="K267" s="40">
        <f t="shared" si="4"/>
        <v>0</v>
      </c>
      <c r="L267" s="40">
        <v>0</v>
      </c>
      <c r="M267" s="41">
        <v>559879</v>
      </c>
    </row>
    <row r="268" spans="1:13" ht="13.35" customHeight="1" x14ac:dyDescent="0.25">
      <c r="A268" s="75" t="s">
        <v>1587</v>
      </c>
      <c r="B268" s="76" t="s">
        <v>516</v>
      </c>
      <c r="C268" s="76" t="s">
        <v>875</v>
      </c>
      <c r="D268" s="76" t="s">
        <v>1589</v>
      </c>
      <c r="E268" s="77">
        <v>14200.98</v>
      </c>
      <c r="F268" s="77">
        <v>0</v>
      </c>
      <c r="G268" s="76" t="s">
        <v>942</v>
      </c>
      <c r="H268" s="76" t="s">
        <v>1590</v>
      </c>
      <c r="I268" s="77">
        <v>14178.84</v>
      </c>
      <c r="J268" s="78"/>
      <c r="K268" s="78">
        <f t="shared" si="4"/>
        <v>0</v>
      </c>
      <c r="L268" s="78">
        <v>0</v>
      </c>
      <c r="M268" s="79">
        <v>22.14</v>
      </c>
    </row>
    <row r="269" spans="1:13" ht="13.35" customHeight="1" x14ac:dyDescent="0.25">
      <c r="A269" s="75" t="s">
        <v>1591</v>
      </c>
      <c r="B269" s="76" t="s">
        <v>516</v>
      </c>
      <c r="C269" s="76" t="s">
        <v>875</v>
      </c>
      <c r="D269" s="76" t="s">
        <v>1589</v>
      </c>
      <c r="E269" s="77">
        <v>16251.62</v>
      </c>
      <c r="F269" s="77">
        <v>0</v>
      </c>
      <c r="G269" s="76" t="s">
        <v>942</v>
      </c>
      <c r="H269" s="76" t="s">
        <v>1592</v>
      </c>
      <c r="I269" s="77">
        <v>8543.66</v>
      </c>
      <c r="J269" s="77"/>
      <c r="K269" s="77">
        <f t="shared" si="4"/>
        <v>0</v>
      </c>
      <c r="L269" s="77">
        <v>0</v>
      </c>
      <c r="M269" s="79">
        <v>7707.96</v>
      </c>
    </row>
    <row r="270" spans="1:13" ht="13.35" customHeight="1" x14ac:dyDescent="0.25">
      <c r="A270" s="75" t="s">
        <v>1593</v>
      </c>
      <c r="B270" s="76" t="s">
        <v>516</v>
      </c>
      <c r="C270" s="76" t="s">
        <v>875</v>
      </c>
      <c r="D270" s="76" t="s">
        <v>1589</v>
      </c>
      <c r="E270" s="77">
        <v>29917.439999999999</v>
      </c>
      <c r="F270" s="77">
        <v>0</v>
      </c>
      <c r="G270" s="76" t="s">
        <v>942</v>
      </c>
      <c r="H270" s="76" t="s">
        <v>1594</v>
      </c>
      <c r="I270" s="77">
        <v>28266.79</v>
      </c>
      <c r="J270" s="77"/>
      <c r="K270" s="77">
        <f t="shared" si="4"/>
        <v>0</v>
      </c>
      <c r="L270" s="77">
        <v>0</v>
      </c>
      <c r="M270" s="79">
        <v>1650.65</v>
      </c>
    </row>
    <row r="271" spans="1:13" ht="13.35" customHeight="1" x14ac:dyDescent="0.25">
      <c r="A271" s="75" t="s">
        <v>1595</v>
      </c>
      <c r="B271" s="76" t="s">
        <v>516</v>
      </c>
      <c r="C271" s="76" t="s">
        <v>875</v>
      </c>
      <c r="D271" s="76" t="s">
        <v>1589</v>
      </c>
      <c r="E271" s="77">
        <v>17522.689999999999</v>
      </c>
      <c r="F271" s="77">
        <v>0</v>
      </c>
      <c r="G271" s="76" t="s">
        <v>942</v>
      </c>
      <c r="H271" s="76" t="s">
        <v>1596</v>
      </c>
      <c r="I271" s="77">
        <v>0</v>
      </c>
      <c r="J271" s="77"/>
      <c r="K271" s="77">
        <f t="shared" si="4"/>
        <v>0</v>
      </c>
      <c r="L271" s="77">
        <v>0</v>
      </c>
      <c r="M271" s="79">
        <v>17522.689999999999</v>
      </c>
    </row>
    <row r="272" spans="1:13" ht="13.35" customHeight="1" x14ac:dyDescent="0.25">
      <c r="A272" s="75" t="s">
        <v>1613</v>
      </c>
      <c r="B272" s="76" t="s">
        <v>516</v>
      </c>
      <c r="C272" s="76" t="s">
        <v>875</v>
      </c>
      <c r="D272" s="76" t="s">
        <v>552</v>
      </c>
      <c r="E272" s="77">
        <v>67348.740000000005</v>
      </c>
      <c r="F272" s="77">
        <v>0</v>
      </c>
      <c r="G272" s="76" t="s">
        <v>1614</v>
      </c>
      <c r="H272" s="76" t="s">
        <v>1612</v>
      </c>
      <c r="I272" s="77">
        <v>0</v>
      </c>
      <c r="J272" s="77"/>
      <c r="K272" s="77">
        <f t="shared" si="4"/>
        <v>0</v>
      </c>
      <c r="L272" s="77">
        <v>0</v>
      </c>
      <c r="M272" s="79">
        <v>67348.740000000005</v>
      </c>
    </row>
    <row r="273" spans="1:13" ht="13.35" customHeight="1" x14ac:dyDescent="0.25">
      <c r="A273" s="75" t="s">
        <v>1619</v>
      </c>
      <c r="B273" s="76" t="s">
        <v>516</v>
      </c>
      <c r="C273" s="76" t="s">
        <v>875</v>
      </c>
      <c r="D273" s="76" t="s">
        <v>165</v>
      </c>
      <c r="E273" s="77">
        <v>68756.160000000003</v>
      </c>
      <c r="F273" s="77">
        <v>0</v>
      </c>
      <c r="G273" s="76" t="s">
        <v>1621</v>
      </c>
      <c r="H273" s="76" t="s">
        <v>1622</v>
      </c>
      <c r="I273" s="77">
        <v>0</v>
      </c>
      <c r="J273" s="77"/>
      <c r="K273" s="77">
        <f t="shared" si="4"/>
        <v>0</v>
      </c>
      <c r="L273" s="77">
        <v>0</v>
      </c>
      <c r="M273" s="79">
        <v>68756.160000000003</v>
      </c>
    </row>
    <row r="274" spans="1:13" ht="13.35" customHeight="1" x14ac:dyDescent="0.25">
      <c r="A274" s="75" t="s">
        <v>1623</v>
      </c>
      <c r="B274" s="76" t="s">
        <v>516</v>
      </c>
      <c r="C274" s="76" t="s">
        <v>875</v>
      </c>
      <c r="D274" s="76" t="s">
        <v>1402</v>
      </c>
      <c r="E274" s="77">
        <v>8421.9</v>
      </c>
      <c r="F274" s="77">
        <v>0</v>
      </c>
      <c r="G274" s="76" t="s">
        <v>1621</v>
      </c>
      <c r="H274" s="76" t="s">
        <v>1622</v>
      </c>
      <c r="I274" s="77">
        <v>0</v>
      </c>
      <c r="J274" s="77"/>
      <c r="K274" s="77">
        <f t="shared" si="4"/>
        <v>0</v>
      </c>
      <c r="L274" s="77">
        <v>0</v>
      </c>
      <c r="M274" s="79">
        <v>8421.9</v>
      </c>
    </row>
    <row r="275" spans="1:13" ht="13.35" customHeight="1" x14ac:dyDescent="0.25">
      <c r="A275" s="80" t="s">
        <v>890</v>
      </c>
      <c r="B275" s="81" t="s">
        <v>516</v>
      </c>
      <c r="C275" s="81" t="s">
        <v>891</v>
      </c>
      <c r="D275" s="81" t="s">
        <v>894</v>
      </c>
      <c r="E275" s="82">
        <v>23112.799999999999</v>
      </c>
      <c r="F275" s="82">
        <v>0</v>
      </c>
      <c r="G275" s="81" t="s">
        <v>879</v>
      </c>
      <c r="H275" s="81" t="s">
        <v>895</v>
      </c>
      <c r="I275" s="82">
        <v>15565.07</v>
      </c>
      <c r="J275" s="83">
        <f>SUM(M275:M277)</f>
        <v>154229.34000000003</v>
      </c>
      <c r="K275" s="83">
        <f t="shared" si="4"/>
        <v>154230</v>
      </c>
      <c r="L275" s="83">
        <v>154230</v>
      </c>
      <c r="M275" s="84">
        <v>7547.73</v>
      </c>
    </row>
    <row r="276" spans="1:13" ht="13.35" customHeight="1" x14ac:dyDescent="0.25">
      <c r="A276" s="80" t="s">
        <v>934</v>
      </c>
      <c r="B276" s="81" t="s">
        <v>516</v>
      </c>
      <c r="C276" s="81" t="s">
        <v>891</v>
      </c>
      <c r="D276" s="81" t="s">
        <v>936</v>
      </c>
      <c r="E276" s="82">
        <v>380682.37</v>
      </c>
      <c r="F276" s="82">
        <v>1780.81</v>
      </c>
      <c r="G276" s="81" t="s">
        <v>937</v>
      </c>
      <c r="H276" s="81" t="s">
        <v>938</v>
      </c>
      <c r="I276" s="82">
        <v>244505.18</v>
      </c>
      <c r="J276" s="82"/>
      <c r="K276" s="82">
        <f t="shared" si="4"/>
        <v>0</v>
      </c>
      <c r="L276" s="82">
        <v>0</v>
      </c>
      <c r="M276" s="84">
        <v>137958</v>
      </c>
    </row>
    <row r="277" spans="1:13" ht="13.35" customHeight="1" thickBot="1" x14ac:dyDescent="0.3">
      <c r="A277" s="89" t="s">
        <v>939</v>
      </c>
      <c r="B277" s="90" t="s">
        <v>516</v>
      </c>
      <c r="C277" s="90" t="s">
        <v>891</v>
      </c>
      <c r="D277" s="90" t="s">
        <v>941</v>
      </c>
      <c r="E277" s="91">
        <v>19172.5</v>
      </c>
      <c r="F277" s="91">
        <v>0</v>
      </c>
      <c r="G277" s="90" t="s">
        <v>942</v>
      </c>
      <c r="H277" s="90" t="s">
        <v>943</v>
      </c>
      <c r="I277" s="91">
        <v>10448.89</v>
      </c>
      <c r="J277" s="91"/>
      <c r="K277" s="91">
        <f t="shared" si="4"/>
        <v>0</v>
      </c>
      <c r="L277" s="91">
        <v>0</v>
      </c>
      <c r="M277" s="92">
        <v>8723.61</v>
      </c>
    </row>
    <row r="278" spans="1:13" ht="13.35" customHeight="1" x14ac:dyDescent="0.25">
      <c r="A278" s="51" t="s">
        <v>869</v>
      </c>
      <c r="B278" s="44" t="s">
        <v>870</v>
      </c>
      <c r="C278" s="44" t="s">
        <v>563</v>
      </c>
      <c r="D278" s="44" t="s">
        <v>79</v>
      </c>
      <c r="E278" s="52">
        <v>84415</v>
      </c>
      <c r="F278" s="52">
        <v>0</v>
      </c>
      <c r="G278" s="44" t="s">
        <v>872</v>
      </c>
      <c r="H278" s="44" t="s">
        <v>873</v>
      </c>
      <c r="I278" s="52">
        <v>8829.7000000000007</v>
      </c>
      <c r="J278" s="56">
        <f>M278</f>
        <v>75585.3</v>
      </c>
      <c r="K278" s="56">
        <f t="shared" si="4"/>
        <v>75586</v>
      </c>
      <c r="L278" s="56">
        <v>75586</v>
      </c>
      <c r="M278" s="53">
        <v>75585.3</v>
      </c>
    </row>
    <row r="279" spans="1:13" ht="13.35" customHeight="1" thickBot="1" x14ac:dyDescent="0.3">
      <c r="A279" s="27" t="s">
        <v>1391</v>
      </c>
      <c r="B279" s="28" t="s">
        <v>870</v>
      </c>
      <c r="C279" s="28" t="s">
        <v>100</v>
      </c>
      <c r="D279" s="28" t="s">
        <v>1394</v>
      </c>
      <c r="E279" s="36">
        <v>343343</v>
      </c>
      <c r="F279" s="36">
        <v>0</v>
      </c>
      <c r="G279" s="28" t="s">
        <v>1372</v>
      </c>
      <c r="H279" s="28" t="s">
        <v>1395</v>
      </c>
      <c r="I279" s="36">
        <v>0</v>
      </c>
      <c r="J279" s="64">
        <f>M279</f>
        <v>343343</v>
      </c>
      <c r="K279" s="64">
        <f t="shared" si="4"/>
        <v>343343</v>
      </c>
      <c r="L279" s="64">
        <v>343343</v>
      </c>
      <c r="M279" s="37">
        <v>343343</v>
      </c>
    </row>
    <row r="280" spans="1:13" ht="13.35" customHeight="1" thickBot="1" x14ac:dyDescent="0.3">
      <c r="A280" s="58" t="s">
        <v>1201</v>
      </c>
      <c r="B280" s="59" t="s">
        <v>1202</v>
      </c>
      <c r="C280" s="59" t="s">
        <v>1203</v>
      </c>
      <c r="D280" s="59" t="s">
        <v>1205</v>
      </c>
      <c r="E280" s="60">
        <v>30480</v>
      </c>
      <c r="F280" s="60">
        <v>0</v>
      </c>
      <c r="G280" s="59" t="s">
        <v>1206</v>
      </c>
      <c r="H280" s="59" t="s">
        <v>1207</v>
      </c>
      <c r="I280" s="60">
        <v>0</v>
      </c>
      <c r="J280" s="62">
        <f>M280</f>
        <v>30480</v>
      </c>
      <c r="K280" s="62">
        <f t="shared" si="4"/>
        <v>30480</v>
      </c>
      <c r="L280" s="62">
        <v>30480</v>
      </c>
      <c r="M280" s="61">
        <v>30480</v>
      </c>
    </row>
    <row r="281" spans="1:13" ht="13.35" customHeight="1" x14ac:dyDescent="0.25">
      <c r="A281" s="45" t="s">
        <v>533</v>
      </c>
      <c r="B281" s="42" t="s">
        <v>99</v>
      </c>
      <c r="C281" s="42" t="s">
        <v>517</v>
      </c>
      <c r="D281" s="42" t="s">
        <v>451</v>
      </c>
      <c r="E281" s="46">
        <v>67237.259999999995</v>
      </c>
      <c r="F281" s="46">
        <v>0</v>
      </c>
      <c r="G281" s="42" t="s">
        <v>510</v>
      </c>
      <c r="H281" s="42" t="s">
        <v>535</v>
      </c>
      <c r="I281" s="46">
        <v>0</v>
      </c>
      <c r="J281" s="54">
        <f>SUM(M281:M282)</f>
        <v>102213.26</v>
      </c>
      <c r="K281" s="54">
        <f t="shared" si="4"/>
        <v>102214</v>
      </c>
      <c r="L281" s="54">
        <v>102214</v>
      </c>
      <c r="M281" s="47">
        <v>67237.259999999995</v>
      </c>
    </row>
    <row r="282" spans="1:13" ht="13.35" customHeight="1" x14ac:dyDescent="0.25">
      <c r="A282" s="45" t="s">
        <v>536</v>
      </c>
      <c r="B282" s="42" t="s">
        <v>99</v>
      </c>
      <c r="C282" s="42" t="s">
        <v>517</v>
      </c>
      <c r="D282" s="42" t="s">
        <v>451</v>
      </c>
      <c r="E282" s="46">
        <v>34976</v>
      </c>
      <c r="F282" s="46">
        <v>0</v>
      </c>
      <c r="G282" s="42" t="s">
        <v>510</v>
      </c>
      <c r="H282" s="42" t="s">
        <v>535</v>
      </c>
      <c r="I282" s="46">
        <v>0</v>
      </c>
      <c r="J282" s="46"/>
      <c r="K282" s="46">
        <f t="shared" si="4"/>
        <v>0</v>
      </c>
      <c r="L282" s="46">
        <v>0</v>
      </c>
      <c r="M282" s="47">
        <v>34976</v>
      </c>
    </row>
    <row r="283" spans="1:13" ht="13.35" customHeight="1" x14ac:dyDescent="0.25">
      <c r="A283" s="31" t="s">
        <v>639</v>
      </c>
      <c r="B283" s="32" t="s">
        <v>99</v>
      </c>
      <c r="C283" s="32" t="s">
        <v>640</v>
      </c>
      <c r="D283" s="32" t="s">
        <v>566</v>
      </c>
      <c r="E283" s="40">
        <v>103648.9</v>
      </c>
      <c r="F283" s="40">
        <v>0</v>
      </c>
      <c r="G283" s="32" t="s">
        <v>636</v>
      </c>
      <c r="H283" s="32" t="s">
        <v>642</v>
      </c>
      <c r="I283" s="40">
        <v>0</v>
      </c>
      <c r="J283" s="55">
        <f>M283</f>
        <v>103648.9</v>
      </c>
      <c r="K283" s="55">
        <f t="shared" si="4"/>
        <v>103649</v>
      </c>
      <c r="L283" s="55">
        <v>103649</v>
      </c>
      <c r="M283" s="41">
        <v>103648.9</v>
      </c>
    </row>
    <row r="284" spans="1:13" ht="13.35" customHeight="1" x14ac:dyDescent="0.25">
      <c r="A284" s="45" t="s">
        <v>706</v>
      </c>
      <c r="B284" s="42" t="s">
        <v>99</v>
      </c>
      <c r="C284" s="42" t="s">
        <v>707</v>
      </c>
      <c r="D284" s="42" t="s">
        <v>314</v>
      </c>
      <c r="E284" s="46">
        <v>324778.05</v>
      </c>
      <c r="F284" s="46">
        <v>0</v>
      </c>
      <c r="G284" s="42" t="s">
        <v>709</v>
      </c>
      <c r="H284" s="42" t="s">
        <v>710</v>
      </c>
      <c r="I284" s="46">
        <v>235718.39999999999</v>
      </c>
      <c r="J284" s="54">
        <f>SUM(M284:M286)</f>
        <v>117176.25</v>
      </c>
      <c r="K284" s="54">
        <f t="shared" si="4"/>
        <v>117177</v>
      </c>
      <c r="L284" s="54">
        <v>117177</v>
      </c>
      <c r="M284" s="47">
        <v>89059.65</v>
      </c>
    </row>
    <row r="285" spans="1:13" ht="13.35" customHeight="1" x14ac:dyDescent="0.25">
      <c r="A285" s="45" t="s">
        <v>1396</v>
      </c>
      <c r="B285" s="42" t="s">
        <v>99</v>
      </c>
      <c r="C285" s="42" t="s">
        <v>707</v>
      </c>
      <c r="D285" s="42" t="s">
        <v>79</v>
      </c>
      <c r="E285" s="46">
        <v>24340</v>
      </c>
      <c r="F285" s="46">
        <v>0</v>
      </c>
      <c r="G285" s="42" t="s">
        <v>1398</v>
      </c>
      <c r="H285" s="42" t="s">
        <v>1399</v>
      </c>
      <c r="I285" s="46">
        <v>0</v>
      </c>
      <c r="J285" s="46"/>
      <c r="K285" s="46">
        <f t="shared" si="4"/>
        <v>0</v>
      </c>
      <c r="L285" s="46">
        <v>0</v>
      </c>
      <c r="M285" s="47">
        <v>24340</v>
      </c>
    </row>
    <row r="286" spans="1:13" ht="13.35" customHeight="1" x14ac:dyDescent="0.25">
      <c r="A286" s="45" t="s">
        <v>1400</v>
      </c>
      <c r="B286" s="42" t="s">
        <v>99</v>
      </c>
      <c r="C286" s="42" t="s">
        <v>707</v>
      </c>
      <c r="D286" s="42" t="s">
        <v>1402</v>
      </c>
      <c r="E286" s="46">
        <v>3776.6</v>
      </c>
      <c r="F286" s="46">
        <v>0</v>
      </c>
      <c r="G286" s="42" t="s">
        <v>1398</v>
      </c>
      <c r="H286" s="42" t="s">
        <v>1403</v>
      </c>
      <c r="I286" s="46">
        <v>0</v>
      </c>
      <c r="J286" s="46"/>
      <c r="K286" s="46">
        <f t="shared" si="4"/>
        <v>0</v>
      </c>
      <c r="L286" s="46">
        <v>0</v>
      </c>
      <c r="M286" s="47">
        <v>3776.6</v>
      </c>
    </row>
    <row r="287" spans="1:13" ht="13.35" customHeight="1" x14ac:dyDescent="0.25">
      <c r="A287" s="31" t="s">
        <v>98</v>
      </c>
      <c r="B287" s="32" t="s">
        <v>99</v>
      </c>
      <c r="C287" s="32" t="s">
        <v>100</v>
      </c>
      <c r="D287" s="32" t="s">
        <v>103</v>
      </c>
      <c r="E287" s="40">
        <v>132405.49</v>
      </c>
      <c r="F287" s="40">
        <v>115404.43</v>
      </c>
      <c r="G287" s="32" t="s">
        <v>104</v>
      </c>
      <c r="H287" s="32" t="s">
        <v>105</v>
      </c>
      <c r="I287" s="40">
        <v>221228.23</v>
      </c>
      <c r="J287" s="55">
        <f>SUM(M287:M291)</f>
        <v>1479802.29</v>
      </c>
      <c r="K287" s="55">
        <f t="shared" si="4"/>
        <v>1479803</v>
      </c>
      <c r="L287" s="55">
        <v>1479803</v>
      </c>
      <c r="M287" s="41">
        <v>26581.69</v>
      </c>
    </row>
    <row r="288" spans="1:13" ht="13.35" customHeight="1" x14ac:dyDescent="0.25">
      <c r="A288" s="31" t="s">
        <v>1530</v>
      </c>
      <c r="B288" s="32" t="s">
        <v>99</v>
      </c>
      <c r="C288" s="32" t="s">
        <v>100</v>
      </c>
      <c r="D288" s="32" t="s">
        <v>79</v>
      </c>
      <c r="E288" s="40">
        <v>103562</v>
      </c>
      <c r="F288" s="40">
        <v>0</v>
      </c>
      <c r="G288" s="32" t="s">
        <v>455</v>
      </c>
      <c r="H288" s="32" t="s">
        <v>1532</v>
      </c>
      <c r="I288" s="40">
        <v>21746</v>
      </c>
      <c r="J288" s="55"/>
      <c r="K288" s="55">
        <f t="shared" si="4"/>
        <v>0</v>
      </c>
      <c r="L288" s="55">
        <v>0</v>
      </c>
      <c r="M288" s="41">
        <v>81816</v>
      </c>
    </row>
    <row r="289" spans="1:13" ht="13.35" customHeight="1" x14ac:dyDescent="0.25">
      <c r="A289" s="31" t="s">
        <v>1533</v>
      </c>
      <c r="B289" s="32" t="s">
        <v>99</v>
      </c>
      <c r="C289" s="32" t="s">
        <v>100</v>
      </c>
      <c r="D289" s="32" t="s">
        <v>552</v>
      </c>
      <c r="E289" s="40">
        <v>999999</v>
      </c>
      <c r="F289" s="40">
        <v>0</v>
      </c>
      <c r="G289" s="32" t="s">
        <v>1534</v>
      </c>
      <c r="H289" s="32" t="s">
        <v>1535</v>
      </c>
      <c r="I289" s="40">
        <v>20815.78</v>
      </c>
      <c r="J289" s="40"/>
      <c r="K289" s="40">
        <f t="shared" si="4"/>
        <v>0</v>
      </c>
      <c r="L289" s="40">
        <v>0</v>
      </c>
      <c r="M289" s="41">
        <v>979183.22</v>
      </c>
    </row>
    <row r="290" spans="1:13" ht="13.35" customHeight="1" x14ac:dyDescent="0.25">
      <c r="A290" s="31" t="s">
        <v>1536</v>
      </c>
      <c r="B290" s="32" t="s">
        <v>99</v>
      </c>
      <c r="C290" s="32" t="s">
        <v>100</v>
      </c>
      <c r="D290" s="32" t="s">
        <v>552</v>
      </c>
      <c r="E290" s="40">
        <v>362788.88</v>
      </c>
      <c r="F290" s="40">
        <v>0</v>
      </c>
      <c r="G290" s="32" t="s">
        <v>1534</v>
      </c>
      <c r="H290" s="32" t="s">
        <v>1535</v>
      </c>
      <c r="I290" s="40">
        <v>0</v>
      </c>
      <c r="J290" s="40"/>
      <c r="K290" s="40">
        <f t="shared" si="4"/>
        <v>0</v>
      </c>
      <c r="L290" s="40">
        <v>0</v>
      </c>
      <c r="M290" s="41">
        <v>362788.88</v>
      </c>
    </row>
    <row r="291" spans="1:13" ht="13.35" customHeight="1" thickBot="1" x14ac:dyDescent="0.3">
      <c r="A291" s="27" t="s">
        <v>1537</v>
      </c>
      <c r="B291" s="28" t="s">
        <v>99</v>
      </c>
      <c r="C291" s="28" t="s">
        <v>100</v>
      </c>
      <c r="D291" s="28" t="s">
        <v>552</v>
      </c>
      <c r="E291" s="36">
        <v>29432.5</v>
      </c>
      <c r="F291" s="36">
        <v>0</v>
      </c>
      <c r="G291" s="28" t="s">
        <v>1538</v>
      </c>
      <c r="H291" s="28" t="s">
        <v>1539</v>
      </c>
      <c r="I291" s="36">
        <v>0</v>
      </c>
      <c r="J291" s="36"/>
      <c r="K291" s="36">
        <f t="shared" si="4"/>
        <v>0</v>
      </c>
      <c r="L291" s="36">
        <v>0</v>
      </c>
      <c r="M291" s="37">
        <v>29432.5</v>
      </c>
    </row>
    <row r="292" spans="1:13" ht="13.35" customHeight="1" thickBot="1" x14ac:dyDescent="0.3">
      <c r="A292" s="58" t="s">
        <v>970</v>
      </c>
      <c r="B292" s="59" t="s">
        <v>971</v>
      </c>
      <c r="C292" s="59" t="s">
        <v>517</v>
      </c>
      <c r="D292" s="59" t="s">
        <v>103</v>
      </c>
      <c r="E292" s="60">
        <v>498141</v>
      </c>
      <c r="F292" s="60">
        <v>0</v>
      </c>
      <c r="G292" s="59" t="s">
        <v>973</v>
      </c>
      <c r="H292" s="59" t="s">
        <v>974</v>
      </c>
      <c r="I292" s="60">
        <v>188496.65</v>
      </c>
      <c r="J292" s="62">
        <f>M292</f>
        <v>309644.34999999998</v>
      </c>
      <c r="K292" s="62">
        <f t="shared" si="4"/>
        <v>309645</v>
      </c>
      <c r="L292" s="62">
        <v>309645</v>
      </c>
      <c r="M292" s="61">
        <v>309644.34999999998</v>
      </c>
    </row>
    <row r="293" spans="1:13" ht="13.35" customHeight="1" thickBot="1" x14ac:dyDescent="0.3">
      <c r="A293" s="29" t="s">
        <v>1462</v>
      </c>
      <c r="B293" s="30" t="s">
        <v>1463</v>
      </c>
      <c r="C293" s="30" t="s">
        <v>1464</v>
      </c>
      <c r="D293" s="30" t="s">
        <v>314</v>
      </c>
      <c r="E293" s="38">
        <v>499709.83</v>
      </c>
      <c r="F293" s="38">
        <v>0</v>
      </c>
      <c r="G293" s="30" t="s">
        <v>670</v>
      </c>
      <c r="H293" s="30" t="s">
        <v>1466</v>
      </c>
      <c r="I293" s="38">
        <v>0</v>
      </c>
      <c r="J293" s="63">
        <f>M293</f>
        <v>499709.83</v>
      </c>
      <c r="K293" s="63">
        <f t="shared" si="4"/>
        <v>499710</v>
      </c>
      <c r="L293" s="63">
        <v>499710</v>
      </c>
      <c r="M293" s="39">
        <v>499709.83</v>
      </c>
    </row>
    <row r="294" spans="1:13" ht="13.35" customHeight="1" x14ac:dyDescent="0.25">
      <c r="A294" s="51" t="s">
        <v>847</v>
      </c>
      <c r="B294" s="44" t="s">
        <v>848</v>
      </c>
      <c r="C294" s="44" t="s">
        <v>471</v>
      </c>
      <c r="D294" s="44" t="s">
        <v>473</v>
      </c>
      <c r="E294" s="52">
        <v>80</v>
      </c>
      <c r="F294" s="52">
        <v>180</v>
      </c>
      <c r="G294" s="44" t="s">
        <v>843</v>
      </c>
      <c r="H294" s="44" t="s">
        <v>849</v>
      </c>
      <c r="I294" s="52">
        <v>144.69</v>
      </c>
      <c r="J294" s="56">
        <f>M294+M295</f>
        <v>228.47</v>
      </c>
      <c r="K294" s="56">
        <f t="shared" si="4"/>
        <v>229</v>
      </c>
      <c r="L294" s="56">
        <v>229</v>
      </c>
      <c r="M294" s="53">
        <v>115.31</v>
      </c>
    </row>
    <row r="295" spans="1:13" ht="13.35" customHeight="1" thickBot="1" x14ac:dyDescent="0.3">
      <c r="A295" s="48" t="s">
        <v>850</v>
      </c>
      <c r="B295" s="43" t="s">
        <v>848</v>
      </c>
      <c r="C295" s="43" t="s">
        <v>471</v>
      </c>
      <c r="D295" s="43" t="s">
        <v>473</v>
      </c>
      <c r="E295" s="49">
        <v>70</v>
      </c>
      <c r="F295" s="49">
        <v>320</v>
      </c>
      <c r="G295" s="43" t="s">
        <v>843</v>
      </c>
      <c r="H295" s="43" t="s">
        <v>851</v>
      </c>
      <c r="I295" s="49">
        <v>276.83999999999997</v>
      </c>
      <c r="J295" s="49"/>
      <c r="K295" s="49">
        <f t="shared" si="4"/>
        <v>0</v>
      </c>
      <c r="L295" s="49">
        <v>0</v>
      </c>
      <c r="M295" s="50">
        <v>113.16</v>
      </c>
    </row>
    <row r="296" spans="1:13" ht="13.35" customHeight="1" x14ac:dyDescent="0.25">
      <c r="A296" s="25" t="s">
        <v>1480</v>
      </c>
      <c r="B296" s="26" t="s">
        <v>1481</v>
      </c>
      <c r="C296" s="26" t="s">
        <v>392</v>
      </c>
      <c r="D296" s="26" t="s">
        <v>1483</v>
      </c>
      <c r="E296" s="33">
        <v>261.64</v>
      </c>
      <c r="F296" s="33">
        <v>0</v>
      </c>
      <c r="G296" s="26" t="s">
        <v>670</v>
      </c>
      <c r="H296" s="26" t="s">
        <v>1484</v>
      </c>
      <c r="I296" s="33">
        <v>0</v>
      </c>
      <c r="J296" s="34">
        <f>SUM(M296:M301)</f>
        <v>4241.26</v>
      </c>
      <c r="K296" s="34">
        <f t="shared" si="4"/>
        <v>4242</v>
      </c>
      <c r="L296" s="34">
        <v>4242</v>
      </c>
      <c r="M296" s="35">
        <v>261.64</v>
      </c>
    </row>
    <row r="297" spans="1:13" ht="13.35" customHeight="1" x14ac:dyDescent="0.25">
      <c r="A297" s="31" t="s">
        <v>1485</v>
      </c>
      <c r="B297" s="32" t="s">
        <v>1481</v>
      </c>
      <c r="C297" s="32" t="s">
        <v>392</v>
      </c>
      <c r="D297" s="32" t="s">
        <v>1483</v>
      </c>
      <c r="E297" s="40">
        <v>576.62</v>
      </c>
      <c r="F297" s="40">
        <v>0</v>
      </c>
      <c r="G297" s="32" t="s">
        <v>670</v>
      </c>
      <c r="H297" s="32" t="s">
        <v>1486</v>
      </c>
      <c r="I297" s="40">
        <v>0</v>
      </c>
      <c r="J297" s="40"/>
      <c r="K297" s="40">
        <f t="shared" si="4"/>
        <v>0</v>
      </c>
      <c r="L297" s="40">
        <v>0</v>
      </c>
      <c r="M297" s="41">
        <v>576.62</v>
      </c>
    </row>
    <row r="298" spans="1:13" ht="13.35" customHeight="1" x14ac:dyDescent="0.25">
      <c r="A298" s="31" t="s">
        <v>1487</v>
      </c>
      <c r="B298" s="32" t="s">
        <v>1481</v>
      </c>
      <c r="C298" s="32" t="s">
        <v>392</v>
      </c>
      <c r="D298" s="32" t="s">
        <v>1483</v>
      </c>
      <c r="E298" s="40">
        <v>811.46</v>
      </c>
      <c r="F298" s="40">
        <v>0</v>
      </c>
      <c r="G298" s="32" t="s">
        <v>670</v>
      </c>
      <c r="H298" s="32" t="s">
        <v>1488</v>
      </c>
      <c r="I298" s="40">
        <v>0</v>
      </c>
      <c r="J298" s="40"/>
      <c r="K298" s="40">
        <f t="shared" si="4"/>
        <v>0</v>
      </c>
      <c r="L298" s="40">
        <v>0</v>
      </c>
      <c r="M298" s="41">
        <v>811.46</v>
      </c>
    </row>
    <row r="299" spans="1:13" ht="13.35" customHeight="1" x14ac:dyDescent="0.25">
      <c r="A299" s="31" t="s">
        <v>1489</v>
      </c>
      <c r="B299" s="32" t="s">
        <v>1481</v>
      </c>
      <c r="C299" s="32" t="s">
        <v>392</v>
      </c>
      <c r="D299" s="32" t="s">
        <v>1483</v>
      </c>
      <c r="E299" s="40">
        <v>1338.64</v>
      </c>
      <c r="F299" s="40">
        <v>0</v>
      </c>
      <c r="G299" s="32" t="s">
        <v>670</v>
      </c>
      <c r="H299" s="32" t="s">
        <v>1490</v>
      </c>
      <c r="I299" s="40">
        <v>0</v>
      </c>
      <c r="J299" s="40"/>
      <c r="K299" s="40">
        <f t="shared" si="4"/>
        <v>0</v>
      </c>
      <c r="L299" s="40">
        <v>0</v>
      </c>
      <c r="M299" s="41">
        <v>1338.64</v>
      </c>
    </row>
    <row r="300" spans="1:13" ht="13.35" customHeight="1" x14ac:dyDescent="0.25">
      <c r="A300" s="31" t="s">
        <v>1491</v>
      </c>
      <c r="B300" s="32" t="s">
        <v>1481</v>
      </c>
      <c r="C300" s="32" t="s">
        <v>392</v>
      </c>
      <c r="D300" s="32" t="s">
        <v>1483</v>
      </c>
      <c r="E300" s="40">
        <v>702.9</v>
      </c>
      <c r="F300" s="40">
        <v>0</v>
      </c>
      <c r="G300" s="32" t="s">
        <v>670</v>
      </c>
      <c r="H300" s="32" t="s">
        <v>1492</v>
      </c>
      <c r="I300" s="40">
        <v>0</v>
      </c>
      <c r="J300" s="40"/>
      <c r="K300" s="40">
        <f t="shared" si="4"/>
        <v>0</v>
      </c>
      <c r="L300" s="40">
        <v>0</v>
      </c>
      <c r="M300" s="41">
        <v>702.9</v>
      </c>
    </row>
    <row r="301" spans="1:13" ht="13.35" customHeight="1" thickBot="1" x14ac:dyDescent="0.3">
      <c r="A301" s="27" t="s">
        <v>1493</v>
      </c>
      <c r="B301" s="28" t="s">
        <v>1481</v>
      </c>
      <c r="C301" s="28" t="s">
        <v>392</v>
      </c>
      <c r="D301" s="28" t="s">
        <v>1483</v>
      </c>
      <c r="E301" s="36">
        <v>550</v>
      </c>
      <c r="F301" s="36">
        <v>0</v>
      </c>
      <c r="G301" s="28" t="s">
        <v>670</v>
      </c>
      <c r="H301" s="28" t="s">
        <v>1494</v>
      </c>
      <c r="I301" s="36">
        <v>0</v>
      </c>
      <c r="J301" s="36"/>
      <c r="K301" s="36">
        <f t="shared" si="4"/>
        <v>0</v>
      </c>
      <c r="L301" s="36">
        <v>0</v>
      </c>
      <c r="M301" s="37">
        <v>550</v>
      </c>
    </row>
    <row r="302" spans="1:13" ht="13.35" customHeight="1" x14ac:dyDescent="0.25">
      <c r="A302" s="51" t="s">
        <v>469</v>
      </c>
      <c r="B302" s="44" t="s">
        <v>475</v>
      </c>
      <c r="C302" s="44" t="s">
        <v>471</v>
      </c>
      <c r="D302" s="44" t="s">
        <v>473</v>
      </c>
      <c r="E302" s="52">
        <v>354.63</v>
      </c>
      <c r="F302" s="52">
        <v>0</v>
      </c>
      <c r="G302" s="44" t="s">
        <v>467</v>
      </c>
      <c r="H302" s="44" t="s">
        <v>474</v>
      </c>
      <c r="I302" s="52">
        <v>0</v>
      </c>
      <c r="J302" s="56">
        <f>M302</f>
        <v>354.63</v>
      </c>
      <c r="K302" s="56">
        <f t="shared" si="4"/>
        <v>355</v>
      </c>
      <c r="L302" s="56">
        <v>355</v>
      </c>
      <c r="M302" s="53">
        <v>354.63</v>
      </c>
    </row>
    <row r="303" spans="1:13" ht="13.35" customHeight="1" x14ac:dyDescent="0.25">
      <c r="A303" s="31" t="s">
        <v>476</v>
      </c>
      <c r="B303" s="32" t="s">
        <v>475</v>
      </c>
      <c r="C303" s="32" t="s">
        <v>477</v>
      </c>
      <c r="D303" s="32" t="s">
        <v>473</v>
      </c>
      <c r="E303" s="40">
        <v>231</v>
      </c>
      <c r="F303" s="40">
        <v>0</v>
      </c>
      <c r="G303" s="32" t="s">
        <v>467</v>
      </c>
      <c r="H303" s="32" t="s">
        <v>478</v>
      </c>
      <c r="I303" s="40">
        <v>0</v>
      </c>
      <c r="J303" s="55">
        <f>M303+M304</f>
        <v>551</v>
      </c>
      <c r="K303" s="55">
        <f t="shared" si="4"/>
        <v>551</v>
      </c>
      <c r="L303" s="55">
        <v>551</v>
      </c>
      <c r="M303" s="41">
        <v>231</v>
      </c>
    </row>
    <row r="304" spans="1:13" ht="13.35" customHeight="1" thickBot="1" x14ac:dyDescent="0.3">
      <c r="A304" s="27" t="s">
        <v>479</v>
      </c>
      <c r="B304" s="28" t="s">
        <v>475</v>
      </c>
      <c r="C304" s="28" t="s">
        <v>477</v>
      </c>
      <c r="D304" s="28" t="s">
        <v>473</v>
      </c>
      <c r="E304" s="36">
        <v>320</v>
      </c>
      <c r="F304" s="36">
        <v>0</v>
      </c>
      <c r="G304" s="28" t="s">
        <v>467</v>
      </c>
      <c r="H304" s="28" t="s">
        <v>480</v>
      </c>
      <c r="I304" s="36">
        <v>0</v>
      </c>
      <c r="J304" s="36"/>
      <c r="K304" s="36">
        <f t="shared" si="4"/>
        <v>0</v>
      </c>
      <c r="L304" s="36">
        <v>0</v>
      </c>
      <c r="M304" s="37">
        <v>320</v>
      </c>
    </row>
    <row r="305" spans="1:13" ht="13.35" customHeight="1" x14ac:dyDescent="0.25">
      <c r="A305" s="51" t="s">
        <v>295</v>
      </c>
      <c r="B305" s="44" t="s">
        <v>296</v>
      </c>
      <c r="C305" s="44" t="s">
        <v>274</v>
      </c>
      <c r="D305" s="44" t="s">
        <v>79</v>
      </c>
      <c r="E305" s="52">
        <v>114218</v>
      </c>
      <c r="F305" s="52">
        <v>-70</v>
      </c>
      <c r="G305" s="44" t="s">
        <v>297</v>
      </c>
      <c r="H305" s="44" t="s">
        <v>298</v>
      </c>
      <c r="I305" s="52">
        <v>94130.75</v>
      </c>
      <c r="J305" s="56">
        <f>SUM(M305:M308)</f>
        <v>288293.73</v>
      </c>
      <c r="K305" s="56">
        <f t="shared" si="4"/>
        <v>288294</v>
      </c>
      <c r="L305" s="56">
        <v>288294</v>
      </c>
      <c r="M305" s="53">
        <v>20017.25</v>
      </c>
    </row>
    <row r="306" spans="1:13" ht="13.35" customHeight="1" x14ac:dyDescent="0.25">
      <c r="A306" s="45" t="s">
        <v>355</v>
      </c>
      <c r="B306" s="42" t="s">
        <v>296</v>
      </c>
      <c r="C306" s="42" t="s">
        <v>274</v>
      </c>
      <c r="D306" s="42" t="s">
        <v>79</v>
      </c>
      <c r="E306" s="46">
        <v>81859</v>
      </c>
      <c r="F306" s="46">
        <v>20660</v>
      </c>
      <c r="G306" s="42" t="s">
        <v>356</v>
      </c>
      <c r="H306" s="42" t="s">
        <v>357</v>
      </c>
      <c r="I306" s="46">
        <v>74194.75</v>
      </c>
      <c r="J306" s="46"/>
      <c r="K306" s="46">
        <f t="shared" si="4"/>
        <v>0</v>
      </c>
      <c r="L306" s="46">
        <v>0</v>
      </c>
      <c r="M306" s="47">
        <v>28324.25</v>
      </c>
    </row>
    <row r="307" spans="1:13" ht="13.35" customHeight="1" x14ac:dyDescent="0.25">
      <c r="A307" s="45" t="s">
        <v>1273</v>
      </c>
      <c r="B307" s="42" t="s">
        <v>296</v>
      </c>
      <c r="C307" s="42" t="s">
        <v>274</v>
      </c>
      <c r="D307" s="42" t="s">
        <v>1276</v>
      </c>
      <c r="E307" s="46">
        <v>124897.98</v>
      </c>
      <c r="F307" s="46">
        <v>0</v>
      </c>
      <c r="G307" s="42" t="s">
        <v>1277</v>
      </c>
      <c r="H307" s="42" t="s">
        <v>1278</v>
      </c>
      <c r="I307" s="46">
        <v>0</v>
      </c>
      <c r="J307" s="46"/>
      <c r="K307" s="46">
        <f t="shared" si="4"/>
        <v>0</v>
      </c>
      <c r="L307" s="46">
        <v>0</v>
      </c>
      <c r="M307" s="47">
        <v>124897.98</v>
      </c>
    </row>
    <row r="308" spans="1:13" ht="13.35" customHeight="1" x14ac:dyDescent="0.25">
      <c r="A308" s="45" t="s">
        <v>1279</v>
      </c>
      <c r="B308" s="42" t="s">
        <v>296</v>
      </c>
      <c r="C308" s="42" t="s">
        <v>274</v>
      </c>
      <c r="D308" s="42" t="s">
        <v>1276</v>
      </c>
      <c r="E308" s="46">
        <v>115054.25</v>
      </c>
      <c r="F308" s="46">
        <v>0</v>
      </c>
      <c r="G308" s="42" t="s">
        <v>1277</v>
      </c>
      <c r="H308" s="42" t="s">
        <v>1278</v>
      </c>
      <c r="I308" s="46">
        <v>0</v>
      </c>
      <c r="J308" s="46"/>
      <c r="K308" s="46">
        <f t="shared" si="4"/>
        <v>0</v>
      </c>
      <c r="L308" s="46">
        <v>0</v>
      </c>
      <c r="M308" s="47">
        <v>115054.25</v>
      </c>
    </row>
    <row r="309" spans="1:13" ht="13.35" customHeight="1" x14ac:dyDescent="0.25">
      <c r="A309" s="31" t="s">
        <v>637</v>
      </c>
      <c r="B309" s="32" t="s">
        <v>296</v>
      </c>
      <c r="C309" s="32" t="s">
        <v>125</v>
      </c>
      <c r="D309" s="32" t="s">
        <v>451</v>
      </c>
      <c r="E309" s="40">
        <v>670</v>
      </c>
      <c r="F309" s="40">
        <v>0</v>
      </c>
      <c r="G309" s="32" t="s">
        <v>638</v>
      </c>
      <c r="H309" s="32" t="s">
        <v>298</v>
      </c>
      <c r="I309" s="40">
        <v>0</v>
      </c>
      <c r="J309" s="55">
        <f>SUM(M309:M311)</f>
        <v>5018.5599999999995</v>
      </c>
      <c r="K309" s="55">
        <f t="shared" si="4"/>
        <v>5019</v>
      </c>
      <c r="L309" s="55">
        <v>5019</v>
      </c>
      <c r="M309" s="41">
        <v>670</v>
      </c>
    </row>
    <row r="310" spans="1:13" ht="13.35" customHeight="1" x14ac:dyDescent="0.25">
      <c r="A310" s="31" t="s">
        <v>671</v>
      </c>
      <c r="B310" s="32" t="s">
        <v>296</v>
      </c>
      <c r="C310" s="32" t="s">
        <v>125</v>
      </c>
      <c r="D310" s="32" t="s">
        <v>79</v>
      </c>
      <c r="E310" s="40">
        <v>5272</v>
      </c>
      <c r="F310" s="40">
        <v>0</v>
      </c>
      <c r="G310" s="32" t="s">
        <v>672</v>
      </c>
      <c r="H310" s="32" t="s">
        <v>673</v>
      </c>
      <c r="I310" s="40">
        <v>1423.44</v>
      </c>
      <c r="J310" s="40"/>
      <c r="K310" s="40">
        <f t="shared" si="4"/>
        <v>0</v>
      </c>
      <c r="L310" s="40">
        <v>0</v>
      </c>
      <c r="M310" s="41">
        <v>3848.56</v>
      </c>
    </row>
    <row r="311" spans="1:13" ht="13.35" customHeight="1" x14ac:dyDescent="0.25">
      <c r="A311" s="31" t="s">
        <v>674</v>
      </c>
      <c r="B311" s="32" t="s">
        <v>296</v>
      </c>
      <c r="C311" s="32" t="s">
        <v>125</v>
      </c>
      <c r="D311" s="32" t="s">
        <v>79</v>
      </c>
      <c r="E311" s="40">
        <v>500</v>
      </c>
      <c r="F311" s="40">
        <v>0</v>
      </c>
      <c r="G311" s="32" t="s">
        <v>672</v>
      </c>
      <c r="H311" s="32" t="s">
        <v>673</v>
      </c>
      <c r="I311" s="40">
        <v>0</v>
      </c>
      <c r="J311" s="40"/>
      <c r="K311" s="40">
        <f t="shared" si="4"/>
        <v>0</v>
      </c>
      <c r="L311" s="40">
        <v>0</v>
      </c>
      <c r="M311" s="41">
        <v>500</v>
      </c>
    </row>
    <row r="312" spans="1:13" ht="13.35" customHeight="1" x14ac:dyDescent="0.25">
      <c r="A312" s="45" t="s">
        <v>1549</v>
      </c>
      <c r="B312" s="42" t="s">
        <v>296</v>
      </c>
      <c r="C312" s="42" t="s">
        <v>233</v>
      </c>
      <c r="D312" s="42" t="s">
        <v>1545</v>
      </c>
      <c r="E312" s="46">
        <v>999999.99</v>
      </c>
      <c r="F312" s="46">
        <v>0</v>
      </c>
      <c r="G312" s="42" t="s">
        <v>694</v>
      </c>
      <c r="H312" s="42" t="s">
        <v>1546</v>
      </c>
      <c r="I312" s="46">
        <v>0</v>
      </c>
      <c r="J312" s="54">
        <f>SUM(M312:M313)</f>
        <v>1039411.99</v>
      </c>
      <c r="K312" s="54">
        <f t="shared" si="4"/>
        <v>1039412</v>
      </c>
      <c r="L312" s="54">
        <v>1039412</v>
      </c>
      <c r="M312" s="47">
        <v>999999.99</v>
      </c>
    </row>
    <row r="313" spans="1:13" ht="13.35" customHeight="1" x14ac:dyDescent="0.25">
      <c r="A313" s="45" t="s">
        <v>1550</v>
      </c>
      <c r="B313" s="42" t="s">
        <v>296</v>
      </c>
      <c r="C313" s="42" t="s">
        <v>233</v>
      </c>
      <c r="D313" s="42" t="s">
        <v>1545</v>
      </c>
      <c r="E313" s="46">
        <v>21185.32</v>
      </c>
      <c r="F313" s="46">
        <v>18226.68</v>
      </c>
      <c r="G313" s="42" t="s">
        <v>694</v>
      </c>
      <c r="H313" s="42" t="s">
        <v>1546</v>
      </c>
      <c r="I313" s="46">
        <v>0</v>
      </c>
      <c r="J313" s="46"/>
      <c r="K313" s="46">
        <f t="shared" si="4"/>
        <v>0</v>
      </c>
      <c r="L313" s="46">
        <v>0</v>
      </c>
      <c r="M313" s="47">
        <v>39412</v>
      </c>
    </row>
    <row r="314" spans="1:13" ht="13.35" customHeight="1" x14ac:dyDescent="0.25">
      <c r="A314" s="31" t="s">
        <v>1629</v>
      </c>
      <c r="B314" s="32" t="s">
        <v>296</v>
      </c>
      <c r="C314" s="32" t="s">
        <v>649</v>
      </c>
      <c r="D314" s="32" t="s">
        <v>1631</v>
      </c>
      <c r="E314" s="40">
        <v>6400</v>
      </c>
      <c r="F314" s="40">
        <v>0</v>
      </c>
      <c r="G314" s="32" t="s">
        <v>1632</v>
      </c>
      <c r="H314" s="32" t="s">
        <v>1633</v>
      </c>
      <c r="I314" s="40">
        <v>0</v>
      </c>
      <c r="J314" s="55">
        <f>SUM(M314:M318)</f>
        <v>31800</v>
      </c>
      <c r="K314" s="55">
        <f t="shared" si="4"/>
        <v>31800</v>
      </c>
      <c r="L314" s="55">
        <v>31800</v>
      </c>
      <c r="M314" s="41">
        <v>6400</v>
      </c>
    </row>
    <row r="315" spans="1:13" ht="13.35" customHeight="1" x14ac:dyDescent="0.25">
      <c r="A315" s="31" t="s">
        <v>1634</v>
      </c>
      <c r="B315" s="32" t="s">
        <v>296</v>
      </c>
      <c r="C315" s="32" t="s">
        <v>649</v>
      </c>
      <c r="D315" s="32" t="s">
        <v>1631</v>
      </c>
      <c r="E315" s="40">
        <v>18400</v>
      </c>
      <c r="F315" s="40">
        <v>0</v>
      </c>
      <c r="G315" s="32" t="s">
        <v>1632</v>
      </c>
      <c r="H315" s="32" t="s">
        <v>1635</v>
      </c>
      <c r="I315" s="40">
        <v>0</v>
      </c>
      <c r="J315" s="40"/>
      <c r="K315" s="40">
        <f t="shared" si="4"/>
        <v>0</v>
      </c>
      <c r="L315" s="40">
        <v>0</v>
      </c>
      <c r="M315" s="41">
        <v>18400</v>
      </c>
    </row>
    <row r="316" spans="1:13" ht="13.35" customHeight="1" x14ac:dyDescent="0.25">
      <c r="A316" s="31" t="s">
        <v>1636</v>
      </c>
      <c r="B316" s="32" t="s">
        <v>296</v>
      </c>
      <c r="C316" s="32" t="s">
        <v>649</v>
      </c>
      <c r="D316" s="32" t="s">
        <v>1631</v>
      </c>
      <c r="E316" s="40">
        <v>3000</v>
      </c>
      <c r="F316" s="40">
        <v>0</v>
      </c>
      <c r="G316" s="32" t="s">
        <v>1632</v>
      </c>
      <c r="H316" s="32" t="s">
        <v>1637</v>
      </c>
      <c r="I316" s="40">
        <v>0</v>
      </c>
      <c r="J316" s="40"/>
      <c r="K316" s="40">
        <f t="shared" si="4"/>
        <v>0</v>
      </c>
      <c r="L316" s="40">
        <v>0</v>
      </c>
      <c r="M316" s="41">
        <v>3000</v>
      </c>
    </row>
    <row r="317" spans="1:13" ht="13.35" customHeight="1" x14ac:dyDescent="0.25">
      <c r="A317" s="31" t="s">
        <v>1638</v>
      </c>
      <c r="B317" s="32" t="s">
        <v>296</v>
      </c>
      <c r="C317" s="32" t="s">
        <v>649</v>
      </c>
      <c r="D317" s="32" t="s">
        <v>1631</v>
      </c>
      <c r="E317" s="40">
        <v>2000</v>
      </c>
      <c r="F317" s="40">
        <v>0</v>
      </c>
      <c r="G317" s="32" t="s">
        <v>1632</v>
      </c>
      <c r="H317" s="32" t="s">
        <v>1639</v>
      </c>
      <c r="I317" s="40">
        <v>0</v>
      </c>
      <c r="J317" s="40"/>
      <c r="K317" s="40">
        <f t="shared" si="4"/>
        <v>0</v>
      </c>
      <c r="L317" s="40">
        <v>0</v>
      </c>
      <c r="M317" s="41">
        <v>2000</v>
      </c>
    </row>
    <row r="318" spans="1:13" ht="13.35" customHeight="1" x14ac:dyDescent="0.25">
      <c r="A318" s="31" t="s">
        <v>1640</v>
      </c>
      <c r="B318" s="32" t="s">
        <v>296</v>
      </c>
      <c r="C318" s="32" t="s">
        <v>649</v>
      </c>
      <c r="D318" s="32" t="s">
        <v>1631</v>
      </c>
      <c r="E318" s="40">
        <v>2000</v>
      </c>
      <c r="F318" s="40">
        <v>0</v>
      </c>
      <c r="G318" s="32" t="s">
        <v>1632</v>
      </c>
      <c r="H318" s="32" t="s">
        <v>1641</v>
      </c>
      <c r="I318" s="40">
        <v>0</v>
      </c>
      <c r="J318" s="40"/>
      <c r="K318" s="40">
        <f t="shared" si="4"/>
        <v>0</v>
      </c>
      <c r="L318" s="40">
        <v>0</v>
      </c>
      <c r="M318" s="41">
        <v>2000</v>
      </c>
    </row>
    <row r="319" spans="1:13" ht="13.35" customHeight="1" thickBot="1" x14ac:dyDescent="0.3">
      <c r="A319" s="48" t="s">
        <v>1642</v>
      </c>
      <c r="B319" s="43" t="s">
        <v>296</v>
      </c>
      <c r="C319" s="43" t="s">
        <v>172</v>
      </c>
      <c r="D319" s="43" t="s">
        <v>967</v>
      </c>
      <c r="E319" s="49">
        <v>100000</v>
      </c>
      <c r="F319" s="49">
        <v>0</v>
      </c>
      <c r="G319" s="43" t="s">
        <v>1643</v>
      </c>
      <c r="H319" s="43" t="s">
        <v>1644</v>
      </c>
      <c r="I319" s="49">
        <v>13622.56</v>
      </c>
      <c r="J319" s="65">
        <f>M319</f>
        <v>86377.44</v>
      </c>
      <c r="K319" s="65">
        <f t="shared" si="4"/>
        <v>86378</v>
      </c>
      <c r="L319" s="65">
        <v>86378</v>
      </c>
      <c r="M319" s="50">
        <v>86377.44</v>
      </c>
    </row>
    <row r="320" spans="1:13" ht="13.35" customHeight="1" x14ac:dyDescent="0.25">
      <c r="A320" s="25" t="s">
        <v>1551</v>
      </c>
      <c r="B320" s="26" t="s">
        <v>1552</v>
      </c>
      <c r="C320" s="26" t="s">
        <v>233</v>
      </c>
      <c r="D320" s="26" t="s">
        <v>1545</v>
      </c>
      <c r="E320" s="33">
        <v>45766.58</v>
      </c>
      <c r="F320" s="33">
        <v>0</v>
      </c>
      <c r="G320" s="26" t="s">
        <v>1424</v>
      </c>
      <c r="H320" s="26" t="s">
        <v>1546</v>
      </c>
      <c r="I320" s="33">
        <v>0</v>
      </c>
      <c r="J320" s="34">
        <f>M320</f>
        <v>45766.58</v>
      </c>
      <c r="K320" s="34">
        <f t="shared" si="4"/>
        <v>45767</v>
      </c>
      <c r="L320" s="34">
        <v>45767</v>
      </c>
      <c r="M320" s="35">
        <v>45766.58</v>
      </c>
    </row>
    <row r="321" spans="1:13" ht="13.35" customHeight="1" x14ac:dyDescent="0.25">
      <c r="A321" s="45" t="s">
        <v>1642</v>
      </c>
      <c r="B321" s="42" t="s">
        <v>1552</v>
      </c>
      <c r="C321" s="42" t="s">
        <v>172</v>
      </c>
      <c r="D321" s="42" t="s">
        <v>967</v>
      </c>
      <c r="E321" s="46">
        <v>22515</v>
      </c>
      <c r="F321" s="46">
        <v>0</v>
      </c>
      <c r="G321" s="42" t="s">
        <v>1643</v>
      </c>
      <c r="H321" s="42" t="s">
        <v>1644</v>
      </c>
      <c r="I321" s="46">
        <v>0</v>
      </c>
      <c r="J321" s="54">
        <f>SUM(M321:M323)</f>
        <v>30515</v>
      </c>
      <c r="K321" s="54">
        <f t="shared" si="4"/>
        <v>30515</v>
      </c>
      <c r="L321" s="54">
        <v>30515</v>
      </c>
      <c r="M321" s="47">
        <v>22515</v>
      </c>
    </row>
    <row r="322" spans="1:13" ht="13.35" customHeight="1" x14ac:dyDescent="0.25">
      <c r="A322" s="45" t="s">
        <v>1645</v>
      </c>
      <c r="B322" s="42" t="s">
        <v>1552</v>
      </c>
      <c r="C322" s="42" t="s">
        <v>172</v>
      </c>
      <c r="D322" s="42" t="s">
        <v>967</v>
      </c>
      <c r="E322" s="46">
        <v>5950</v>
      </c>
      <c r="F322" s="46">
        <v>0</v>
      </c>
      <c r="G322" s="42" t="s">
        <v>1643</v>
      </c>
      <c r="H322" s="42" t="s">
        <v>1646</v>
      </c>
      <c r="I322" s="46">
        <v>0</v>
      </c>
      <c r="J322" s="46"/>
      <c r="K322" s="46">
        <f t="shared" si="4"/>
        <v>0</v>
      </c>
      <c r="L322" s="46">
        <v>0</v>
      </c>
      <c r="M322" s="47">
        <v>5950</v>
      </c>
    </row>
    <row r="323" spans="1:13" ht="13.35" customHeight="1" thickBot="1" x14ac:dyDescent="0.3">
      <c r="A323" s="48" t="s">
        <v>1647</v>
      </c>
      <c r="B323" s="43" t="s">
        <v>1552</v>
      </c>
      <c r="C323" s="43" t="s">
        <v>172</v>
      </c>
      <c r="D323" s="43" t="s">
        <v>967</v>
      </c>
      <c r="E323" s="49">
        <v>2050</v>
      </c>
      <c r="F323" s="49">
        <v>0</v>
      </c>
      <c r="G323" s="43" t="s">
        <v>1643</v>
      </c>
      <c r="H323" s="43" t="s">
        <v>1646</v>
      </c>
      <c r="I323" s="49">
        <v>0</v>
      </c>
      <c r="J323" s="49"/>
      <c r="K323" s="49">
        <f t="shared" ref="K323:K386" si="5">ROUNDUP(J323,0)</f>
        <v>0</v>
      </c>
      <c r="L323" s="49">
        <v>0</v>
      </c>
      <c r="M323" s="50">
        <v>2050</v>
      </c>
    </row>
    <row r="324" spans="1:13" ht="13.35" customHeight="1" x14ac:dyDescent="0.25">
      <c r="A324" s="25" t="s">
        <v>231</v>
      </c>
      <c r="B324" s="26" t="s">
        <v>232</v>
      </c>
      <c r="C324" s="26" t="s">
        <v>233</v>
      </c>
      <c r="D324" s="26" t="s">
        <v>79</v>
      </c>
      <c r="E324" s="33">
        <v>230384</v>
      </c>
      <c r="F324" s="33">
        <v>0</v>
      </c>
      <c r="G324" s="26" t="s">
        <v>235</v>
      </c>
      <c r="H324" s="26" t="s">
        <v>236</v>
      </c>
      <c r="I324" s="33">
        <v>199699.55</v>
      </c>
      <c r="J324" s="34">
        <f>SUM(M324:M326)</f>
        <v>127660.98</v>
      </c>
      <c r="K324" s="34">
        <f t="shared" si="5"/>
        <v>127661</v>
      </c>
      <c r="L324" s="34">
        <v>127661</v>
      </c>
      <c r="M324" s="35">
        <v>30684.45</v>
      </c>
    </row>
    <row r="325" spans="1:13" ht="13.35" customHeight="1" x14ac:dyDescent="0.25">
      <c r="A325" s="31" t="s">
        <v>1543</v>
      </c>
      <c r="B325" s="32" t="s">
        <v>232</v>
      </c>
      <c r="C325" s="32" t="s">
        <v>233</v>
      </c>
      <c r="D325" s="32" t="s">
        <v>1545</v>
      </c>
      <c r="E325" s="40">
        <v>966298.01</v>
      </c>
      <c r="F325" s="40">
        <v>20000</v>
      </c>
      <c r="G325" s="32" t="s">
        <v>694</v>
      </c>
      <c r="H325" s="32" t="s">
        <v>1546</v>
      </c>
      <c r="I325" s="40">
        <v>935088.06</v>
      </c>
      <c r="J325" s="40"/>
      <c r="K325" s="40">
        <f t="shared" si="5"/>
        <v>0</v>
      </c>
      <c r="L325" s="40">
        <v>0</v>
      </c>
      <c r="M325" s="41">
        <v>51209.95</v>
      </c>
    </row>
    <row r="326" spans="1:13" ht="13.35" customHeight="1" x14ac:dyDescent="0.25">
      <c r="A326" s="31" t="s">
        <v>1553</v>
      </c>
      <c r="B326" s="32" t="s">
        <v>232</v>
      </c>
      <c r="C326" s="32" t="s">
        <v>233</v>
      </c>
      <c r="D326" s="32" t="s">
        <v>1545</v>
      </c>
      <c r="E326" s="40">
        <v>45766.58</v>
      </c>
      <c r="F326" s="40">
        <v>0</v>
      </c>
      <c r="G326" s="32" t="s">
        <v>1424</v>
      </c>
      <c r="H326" s="32" t="s">
        <v>1546</v>
      </c>
      <c r="I326" s="40">
        <v>0</v>
      </c>
      <c r="J326" s="40"/>
      <c r="K326" s="40">
        <f t="shared" si="5"/>
        <v>0</v>
      </c>
      <c r="L326" s="40">
        <v>0</v>
      </c>
      <c r="M326" s="41">
        <v>45766.58</v>
      </c>
    </row>
    <row r="327" spans="1:13" ht="13.35" customHeight="1" x14ac:dyDescent="0.25">
      <c r="A327" s="45" t="s">
        <v>237</v>
      </c>
      <c r="B327" s="42" t="s">
        <v>232</v>
      </c>
      <c r="C327" s="42" t="s">
        <v>38</v>
      </c>
      <c r="D327" s="42" t="s">
        <v>79</v>
      </c>
      <c r="E327" s="46">
        <v>35184</v>
      </c>
      <c r="F327" s="46">
        <v>0</v>
      </c>
      <c r="G327" s="42" t="s">
        <v>238</v>
      </c>
      <c r="H327" s="42" t="s">
        <v>239</v>
      </c>
      <c r="I327" s="46">
        <v>2560</v>
      </c>
      <c r="J327" s="54">
        <f>SUM(M327:M333)</f>
        <v>70480.800000000003</v>
      </c>
      <c r="K327" s="54">
        <f t="shared" si="5"/>
        <v>70481</v>
      </c>
      <c r="L327" s="54">
        <v>70481</v>
      </c>
      <c r="M327" s="47">
        <v>32624</v>
      </c>
    </row>
    <row r="328" spans="1:13" ht="13.35" customHeight="1" x14ac:dyDescent="0.25">
      <c r="A328" s="45" t="s">
        <v>1098</v>
      </c>
      <c r="B328" s="42" t="s">
        <v>232</v>
      </c>
      <c r="C328" s="42" t="s">
        <v>38</v>
      </c>
      <c r="D328" s="42" t="s">
        <v>79</v>
      </c>
      <c r="E328" s="46">
        <v>7784</v>
      </c>
      <c r="F328" s="46">
        <v>0</v>
      </c>
      <c r="G328" s="42" t="s">
        <v>178</v>
      </c>
      <c r="H328" s="42" t="s">
        <v>1099</v>
      </c>
      <c r="I328" s="46">
        <v>6227.2</v>
      </c>
      <c r="J328" s="46"/>
      <c r="K328" s="46">
        <f t="shared" si="5"/>
        <v>0</v>
      </c>
      <c r="L328" s="46">
        <v>0</v>
      </c>
      <c r="M328" s="47">
        <v>1556.8</v>
      </c>
    </row>
    <row r="329" spans="1:13" ht="13.35" customHeight="1" x14ac:dyDescent="0.25">
      <c r="A329" s="45" t="s">
        <v>1100</v>
      </c>
      <c r="B329" s="42" t="s">
        <v>232</v>
      </c>
      <c r="C329" s="42" t="s">
        <v>38</v>
      </c>
      <c r="D329" s="42" t="s">
        <v>79</v>
      </c>
      <c r="E329" s="46">
        <v>3168</v>
      </c>
      <c r="F329" s="46">
        <v>0</v>
      </c>
      <c r="G329" s="42" t="s">
        <v>178</v>
      </c>
      <c r="H329" s="42" t="s">
        <v>1101</v>
      </c>
      <c r="I329" s="46">
        <v>0</v>
      </c>
      <c r="J329" s="46"/>
      <c r="K329" s="46">
        <f t="shared" si="5"/>
        <v>0</v>
      </c>
      <c r="L329" s="46">
        <v>0</v>
      </c>
      <c r="M329" s="47">
        <v>3168</v>
      </c>
    </row>
    <row r="330" spans="1:13" ht="13.35" customHeight="1" x14ac:dyDescent="0.25">
      <c r="A330" s="45" t="s">
        <v>1102</v>
      </c>
      <c r="B330" s="42" t="s">
        <v>232</v>
      </c>
      <c r="C330" s="42" t="s">
        <v>38</v>
      </c>
      <c r="D330" s="42" t="s">
        <v>79</v>
      </c>
      <c r="E330" s="46">
        <v>19920</v>
      </c>
      <c r="F330" s="46">
        <v>0</v>
      </c>
      <c r="G330" s="42" t="s">
        <v>178</v>
      </c>
      <c r="H330" s="42" t="s">
        <v>1103</v>
      </c>
      <c r="I330" s="46">
        <v>17928</v>
      </c>
      <c r="J330" s="46"/>
      <c r="K330" s="46">
        <f t="shared" si="5"/>
        <v>0</v>
      </c>
      <c r="L330" s="46">
        <v>0</v>
      </c>
      <c r="M330" s="47">
        <v>1992</v>
      </c>
    </row>
    <row r="331" spans="1:13" ht="13.35" customHeight="1" x14ac:dyDescent="0.25">
      <c r="A331" s="45" t="s">
        <v>1104</v>
      </c>
      <c r="B331" s="42" t="s">
        <v>232</v>
      </c>
      <c r="C331" s="42" t="s">
        <v>38</v>
      </c>
      <c r="D331" s="42" t="s">
        <v>79</v>
      </c>
      <c r="E331" s="46">
        <v>24775</v>
      </c>
      <c r="F331" s="46">
        <v>0</v>
      </c>
      <c r="G331" s="42" t="s">
        <v>178</v>
      </c>
      <c r="H331" s="42" t="s">
        <v>1105</v>
      </c>
      <c r="I331" s="46">
        <v>6251</v>
      </c>
      <c r="J331" s="46"/>
      <c r="K331" s="46">
        <f t="shared" si="5"/>
        <v>0</v>
      </c>
      <c r="L331" s="46">
        <v>0</v>
      </c>
      <c r="M331" s="47">
        <v>18524</v>
      </c>
    </row>
    <row r="332" spans="1:13" ht="13.35" customHeight="1" x14ac:dyDescent="0.25">
      <c r="A332" s="45" t="s">
        <v>1106</v>
      </c>
      <c r="B332" s="42" t="s">
        <v>232</v>
      </c>
      <c r="C332" s="42" t="s">
        <v>38</v>
      </c>
      <c r="D332" s="42" t="s">
        <v>79</v>
      </c>
      <c r="E332" s="46">
        <v>7056</v>
      </c>
      <c r="F332" s="46">
        <v>0</v>
      </c>
      <c r="G332" s="42" t="s">
        <v>1107</v>
      </c>
      <c r="H332" s="42" t="s">
        <v>1108</v>
      </c>
      <c r="I332" s="46">
        <v>0</v>
      </c>
      <c r="J332" s="46"/>
      <c r="K332" s="46">
        <f t="shared" si="5"/>
        <v>0</v>
      </c>
      <c r="L332" s="46">
        <v>0</v>
      </c>
      <c r="M332" s="47">
        <v>7056</v>
      </c>
    </row>
    <row r="333" spans="1:13" ht="13.35" customHeight="1" thickBot="1" x14ac:dyDescent="0.3">
      <c r="A333" s="45" t="s">
        <v>1109</v>
      </c>
      <c r="B333" s="42" t="s">
        <v>232</v>
      </c>
      <c r="C333" s="42" t="s">
        <v>38</v>
      </c>
      <c r="D333" s="42" t="s">
        <v>79</v>
      </c>
      <c r="E333" s="46">
        <v>5560</v>
      </c>
      <c r="F333" s="46">
        <v>0</v>
      </c>
      <c r="G333" s="42" t="s">
        <v>1107</v>
      </c>
      <c r="H333" s="42" t="s">
        <v>1110</v>
      </c>
      <c r="I333" s="46">
        <v>0</v>
      </c>
      <c r="J333" s="46"/>
      <c r="K333" s="46">
        <f t="shared" si="5"/>
        <v>0</v>
      </c>
      <c r="L333" s="46">
        <v>0</v>
      </c>
      <c r="M333" s="47">
        <v>5560</v>
      </c>
    </row>
    <row r="334" spans="1:13" ht="13.35" customHeight="1" thickBot="1" x14ac:dyDescent="0.3">
      <c r="A334" s="29" t="s">
        <v>1647</v>
      </c>
      <c r="B334" s="30" t="s">
        <v>232</v>
      </c>
      <c r="C334" s="30" t="s">
        <v>172</v>
      </c>
      <c r="D334" s="30" t="s">
        <v>967</v>
      </c>
      <c r="E334" s="38">
        <v>30515</v>
      </c>
      <c r="F334" s="38">
        <v>0</v>
      </c>
      <c r="G334" s="30" t="s">
        <v>1643</v>
      </c>
      <c r="H334" s="30" t="s">
        <v>1646</v>
      </c>
      <c r="I334" s="38">
        <v>0</v>
      </c>
      <c r="J334" s="63">
        <f>M334</f>
        <v>30515</v>
      </c>
      <c r="K334" s="63">
        <f t="shared" si="5"/>
        <v>30515</v>
      </c>
      <c r="L334" s="63">
        <v>30515</v>
      </c>
      <c r="M334" s="39">
        <v>30515</v>
      </c>
    </row>
    <row r="335" spans="1:13" ht="13.35" customHeight="1" thickBot="1" x14ac:dyDescent="0.3">
      <c r="A335" s="58" t="s">
        <v>1647</v>
      </c>
      <c r="B335" s="59" t="s">
        <v>1648</v>
      </c>
      <c r="C335" s="59" t="s">
        <v>172</v>
      </c>
      <c r="D335" s="59" t="s">
        <v>967</v>
      </c>
      <c r="E335" s="60">
        <v>30515</v>
      </c>
      <c r="F335" s="60">
        <v>0</v>
      </c>
      <c r="G335" s="59" t="s">
        <v>1643</v>
      </c>
      <c r="H335" s="59" t="s">
        <v>1646</v>
      </c>
      <c r="I335" s="60">
        <v>0</v>
      </c>
      <c r="J335" s="62">
        <f>M335</f>
        <v>30515</v>
      </c>
      <c r="K335" s="62">
        <f t="shared" si="5"/>
        <v>30515</v>
      </c>
      <c r="L335" s="62">
        <v>30515</v>
      </c>
      <c r="M335" s="61">
        <v>30515</v>
      </c>
    </row>
    <row r="336" spans="1:13" ht="13.35" customHeight="1" x14ac:dyDescent="0.25">
      <c r="A336" s="25" t="s">
        <v>736</v>
      </c>
      <c r="B336" s="26" t="s">
        <v>737</v>
      </c>
      <c r="C336" s="26" t="s">
        <v>38</v>
      </c>
      <c r="D336" s="26" t="s">
        <v>739</v>
      </c>
      <c r="E336" s="33">
        <v>300000</v>
      </c>
      <c r="F336" s="33">
        <v>0</v>
      </c>
      <c r="G336" s="26" t="s">
        <v>740</v>
      </c>
      <c r="H336" s="26" t="s">
        <v>741</v>
      </c>
      <c r="I336" s="33">
        <v>7122.79</v>
      </c>
      <c r="J336" s="34">
        <f>M336</f>
        <v>292877.21000000002</v>
      </c>
      <c r="K336" s="34">
        <f t="shared" si="5"/>
        <v>292878</v>
      </c>
      <c r="L336" s="34">
        <v>292878</v>
      </c>
      <c r="M336" s="35">
        <v>292877.21000000002</v>
      </c>
    </row>
    <row r="337" spans="1:13" ht="13.35" customHeight="1" x14ac:dyDescent="0.25">
      <c r="A337" s="45" t="s">
        <v>1547</v>
      </c>
      <c r="B337" s="42" t="s">
        <v>737</v>
      </c>
      <c r="C337" s="42" t="s">
        <v>233</v>
      </c>
      <c r="D337" s="42" t="s">
        <v>1545</v>
      </c>
      <c r="E337" s="46">
        <v>999999.99</v>
      </c>
      <c r="F337" s="46">
        <v>0</v>
      </c>
      <c r="G337" s="42" t="s">
        <v>694</v>
      </c>
      <c r="H337" s="42" t="s">
        <v>1546</v>
      </c>
      <c r="I337" s="46">
        <v>0</v>
      </c>
      <c r="J337" s="54">
        <f>SUM(M337:M339)</f>
        <v>1141374.57</v>
      </c>
      <c r="K337" s="54">
        <f t="shared" si="5"/>
        <v>1141375</v>
      </c>
      <c r="L337" s="54">
        <v>1141375</v>
      </c>
      <c r="M337" s="47">
        <v>999999.99</v>
      </c>
    </row>
    <row r="338" spans="1:13" ht="13.35" customHeight="1" x14ac:dyDescent="0.25">
      <c r="A338" s="45" t="s">
        <v>1548</v>
      </c>
      <c r="B338" s="42" t="s">
        <v>737</v>
      </c>
      <c r="C338" s="42" t="s">
        <v>233</v>
      </c>
      <c r="D338" s="42" t="s">
        <v>1545</v>
      </c>
      <c r="E338" s="46">
        <v>95608.01</v>
      </c>
      <c r="F338" s="46">
        <v>0</v>
      </c>
      <c r="G338" s="42" t="s">
        <v>694</v>
      </c>
      <c r="H338" s="42" t="s">
        <v>1546</v>
      </c>
      <c r="I338" s="46">
        <v>0</v>
      </c>
      <c r="J338" s="46"/>
      <c r="K338" s="46">
        <f t="shared" si="5"/>
        <v>0</v>
      </c>
      <c r="L338" s="46">
        <v>0</v>
      </c>
      <c r="M338" s="47">
        <v>95608.01</v>
      </c>
    </row>
    <row r="339" spans="1:13" ht="13.35" customHeight="1" x14ac:dyDescent="0.25">
      <c r="A339" s="45" t="s">
        <v>1554</v>
      </c>
      <c r="B339" s="42" t="s">
        <v>737</v>
      </c>
      <c r="C339" s="42" t="s">
        <v>233</v>
      </c>
      <c r="D339" s="42" t="s">
        <v>1545</v>
      </c>
      <c r="E339" s="46">
        <v>45766.57</v>
      </c>
      <c r="F339" s="46">
        <v>0</v>
      </c>
      <c r="G339" s="42" t="s">
        <v>1424</v>
      </c>
      <c r="H339" s="42" t="s">
        <v>1546</v>
      </c>
      <c r="I339" s="46">
        <v>0</v>
      </c>
      <c r="J339" s="46"/>
      <c r="K339" s="46">
        <f t="shared" si="5"/>
        <v>0</v>
      </c>
      <c r="L339" s="46">
        <v>0</v>
      </c>
      <c r="M339" s="47">
        <v>45766.57</v>
      </c>
    </row>
    <row r="340" spans="1:13" ht="13.35" customHeight="1" x14ac:dyDescent="0.25">
      <c r="A340" s="31" t="s">
        <v>1647</v>
      </c>
      <c r="B340" s="32" t="s">
        <v>737</v>
      </c>
      <c r="C340" s="32" t="s">
        <v>172</v>
      </c>
      <c r="D340" s="32" t="s">
        <v>967</v>
      </c>
      <c r="E340" s="40">
        <v>26465</v>
      </c>
      <c r="F340" s="40">
        <v>0</v>
      </c>
      <c r="G340" s="32" t="s">
        <v>1643</v>
      </c>
      <c r="H340" s="32" t="s">
        <v>1646</v>
      </c>
      <c r="I340" s="40">
        <v>0</v>
      </c>
      <c r="J340" s="55">
        <f>SUM(M340:M341)</f>
        <v>30515</v>
      </c>
      <c r="K340" s="55">
        <f t="shared" si="5"/>
        <v>30515</v>
      </c>
      <c r="L340" s="55">
        <v>30515</v>
      </c>
      <c r="M340" s="41">
        <v>26465</v>
      </c>
    </row>
    <row r="341" spans="1:13" ht="13.35" customHeight="1" thickBot="1" x14ac:dyDescent="0.3">
      <c r="A341" s="27" t="s">
        <v>1649</v>
      </c>
      <c r="B341" s="28" t="s">
        <v>737</v>
      </c>
      <c r="C341" s="28" t="s">
        <v>172</v>
      </c>
      <c r="D341" s="28" t="s">
        <v>967</v>
      </c>
      <c r="E341" s="36">
        <v>4050</v>
      </c>
      <c r="F341" s="36">
        <v>0</v>
      </c>
      <c r="G341" s="28" t="s">
        <v>1643</v>
      </c>
      <c r="H341" s="28" t="s">
        <v>1646</v>
      </c>
      <c r="I341" s="36">
        <v>0</v>
      </c>
      <c r="J341" s="36"/>
      <c r="K341" s="36">
        <f t="shared" si="5"/>
        <v>0</v>
      </c>
      <c r="L341" s="36">
        <v>0</v>
      </c>
      <c r="M341" s="37">
        <v>4050</v>
      </c>
    </row>
    <row r="342" spans="1:13" ht="13.35" customHeight="1" x14ac:dyDescent="0.25">
      <c r="A342" s="51" t="s">
        <v>1667</v>
      </c>
      <c r="B342" s="44" t="s">
        <v>1668</v>
      </c>
      <c r="C342" s="44" t="s">
        <v>1669</v>
      </c>
      <c r="D342" s="44" t="s">
        <v>1671</v>
      </c>
      <c r="E342" s="52">
        <v>890.1</v>
      </c>
      <c r="F342" s="52">
        <v>0</v>
      </c>
      <c r="G342" s="44" t="s">
        <v>1331</v>
      </c>
      <c r="H342" s="44" t="s">
        <v>1672</v>
      </c>
      <c r="I342" s="52">
        <v>0</v>
      </c>
      <c r="J342" s="56">
        <f>SUM(M342:M367)</f>
        <v>12697.6</v>
      </c>
      <c r="K342" s="56">
        <f t="shared" si="5"/>
        <v>12698</v>
      </c>
      <c r="L342" s="56">
        <v>12698</v>
      </c>
      <c r="M342" s="53">
        <v>890.1</v>
      </c>
    </row>
    <row r="343" spans="1:13" ht="13.35" customHeight="1" x14ac:dyDescent="0.25">
      <c r="A343" s="45" t="s">
        <v>1673</v>
      </c>
      <c r="B343" s="42" t="s">
        <v>1668</v>
      </c>
      <c r="C343" s="42" t="s">
        <v>1669</v>
      </c>
      <c r="D343" s="42" t="s">
        <v>1671</v>
      </c>
      <c r="E343" s="46">
        <v>1012.5</v>
      </c>
      <c r="F343" s="46">
        <v>0</v>
      </c>
      <c r="G343" s="42" t="s">
        <v>1331</v>
      </c>
      <c r="H343" s="42" t="s">
        <v>1672</v>
      </c>
      <c r="I343" s="46">
        <v>0</v>
      </c>
      <c r="J343" s="46"/>
      <c r="K343" s="46">
        <f t="shared" si="5"/>
        <v>0</v>
      </c>
      <c r="L343" s="46">
        <v>0</v>
      </c>
      <c r="M343" s="47">
        <v>1012.5</v>
      </c>
    </row>
    <row r="344" spans="1:13" ht="13.35" customHeight="1" x14ac:dyDescent="0.25">
      <c r="A344" s="45" t="s">
        <v>1674</v>
      </c>
      <c r="B344" s="42" t="s">
        <v>1668</v>
      </c>
      <c r="C344" s="42" t="s">
        <v>1669</v>
      </c>
      <c r="D344" s="42" t="s">
        <v>1671</v>
      </c>
      <c r="E344" s="46">
        <v>200</v>
      </c>
      <c r="F344" s="46">
        <v>0</v>
      </c>
      <c r="G344" s="42" t="s">
        <v>1331</v>
      </c>
      <c r="H344" s="42" t="s">
        <v>1675</v>
      </c>
      <c r="I344" s="46">
        <v>0</v>
      </c>
      <c r="J344" s="46"/>
      <c r="K344" s="46">
        <f t="shared" si="5"/>
        <v>0</v>
      </c>
      <c r="L344" s="46">
        <v>0</v>
      </c>
      <c r="M344" s="47">
        <v>200</v>
      </c>
    </row>
    <row r="345" spans="1:13" ht="13.35" customHeight="1" x14ac:dyDescent="0.25">
      <c r="A345" s="45" t="s">
        <v>1676</v>
      </c>
      <c r="B345" s="42" t="s">
        <v>1668</v>
      </c>
      <c r="C345" s="42" t="s">
        <v>1669</v>
      </c>
      <c r="D345" s="42" t="s">
        <v>1671</v>
      </c>
      <c r="E345" s="46">
        <v>200</v>
      </c>
      <c r="F345" s="46">
        <v>0</v>
      </c>
      <c r="G345" s="42" t="s">
        <v>1331</v>
      </c>
      <c r="H345" s="42" t="s">
        <v>1677</v>
      </c>
      <c r="I345" s="46">
        <v>0</v>
      </c>
      <c r="J345" s="46"/>
      <c r="K345" s="46">
        <f t="shared" si="5"/>
        <v>0</v>
      </c>
      <c r="L345" s="46">
        <v>0</v>
      </c>
      <c r="M345" s="47">
        <v>200</v>
      </c>
    </row>
    <row r="346" spans="1:13" ht="13.35" customHeight="1" x14ac:dyDescent="0.25">
      <c r="A346" s="45" t="s">
        <v>1678</v>
      </c>
      <c r="B346" s="42" t="s">
        <v>1668</v>
      </c>
      <c r="C346" s="42" t="s">
        <v>1669</v>
      </c>
      <c r="D346" s="42" t="s">
        <v>1671</v>
      </c>
      <c r="E346" s="46">
        <v>1350</v>
      </c>
      <c r="F346" s="46">
        <v>0</v>
      </c>
      <c r="G346" s="42" t="s">
        <v>1331</v>
      </c>
      <c r="H346" s="42" t="s">
        <v>1679</v>
      </c>
      <c r="I346" s="46">
        <v>0</v>
      </c>
      <c r="J346" s="46"/>
      <c r="K346" s="46">
        <f t="shared" si="5"/>
        <v>0</v>
      </c>
      <c r="L346" s="46">
        <v>0</v>
      </c>
      <c r="M346" s="47">
        <v>1350</v>
      </c>
    </row>
    <row r="347" spans="1:13" ht="13.35" customHeight="1" x14ac:dyDescent="0.25">
      <c r="A347" s="45" t="s">
        <v>1680</v>
      </c>
      <c r="B347" s="42" t="s">
        <v>1668</v>
      </c>
      <c r="C347" s="42" t="s">
        <v>1669</v>
      </c>
      <c r="D347" s="42" t="s">
        <v>1671</v>
      </c>
      <c r="E347" s="46">
        <v>1350</v>
      </c>
      <c r="F347" s="46">
        <v>0</v>
      </c>
      <c r="G347" s="42" t="s">
        <v>1331</v>
      </c>
      <c r="H347" s="42" t="s">
        <v>1679</v>
      </c>
      <c r="I347" s="46">
        <v>0</v>
      </c>
      <c r="J347" s="46"/>
      <c r="K347" s="46">
        <f t="shared" si="5"/>
        <v>0</v>
      </c>
      <c r="L347" s="46">
        <v>0</v>
      </c>
      <c r="M347" s="47">
        <v>1350</v>
      </c>
    </row>
    <row r="348" spans="1:13" ht="13.35" customHeight="1" x14ac:dyDescent="0.25">
      <c r="A348" s="45" t="s">
        <v>1681</v>
      </c>
      <c r="B348" s="42" t="s">
        <v>1668</v>
      </c>
      <c r="C348" s="42" t="s">
        <v>1669</v>
      </c>
      <c r="D348" s="42" t="s">
        <v>1671</v>
      </c>
      <c r="E348" s="46">
        <v>1800</v>
      </c>
      <c r="F348" s="46">
        <v>-450</v>
      </c>
      <c r="G348" s="42" t="s">
        <v>1331</v>
      </c>
      <c r="H348" s="42" t="s">
        <v>1679</v>
      </c>
      <c r="I348" s="46">
        <v>0</v>
      </c>
      <c r="J348" s="46"/>
      <c r="K348" s="46">
        <f t="shared" si="5"/>
        <v>0</v>
      </c>
      <c r="L348" s="46">
        <v>0</v>
      </c>
      <c r="M348" s="47">
        <v>1350</v>
      </c>
    </row>
    <row r="349" spans="1:13" ht="13.35" customHeight="1" x14ac:dyDescent="0.25">
      <c r="A349" s="45" t="s">
        <v>1682</v>
      </c>
      <c r="B349" s="42" t="s">
        <v>1668</v>
      </c>
      <c r="C349" s="42" t="s">
        <v>1669</v>
      </c>
      <c r="D349" s="42" t="s">
        <v>1671</v>
      </c>
      <c r="E349" s="46">
        <v>1350</v>
      </c>
      <c r="F349" s="46">
        <v>0</v>
      </c>
      <c r="G349" s="42" t="s">
        <v>1331</v>
      </c>
      <c r="H349" s="42" t="s">
        <v>1679</v>
      </c>
      <c r="I349" s="46">
        <v>0</v>
      </c>
      <c r="J349" s="46"/>
      <c r="K349" s="46">
        <f t="shared" si="5"/>
        <v>0</v>
      </c>
      <c r="L349" s="46">
        <v>0</v>
      </c>
      <c r="M349" s="47">
        <v>1350</v>
      </c>
    </row>
    <row r="350" spans="1:13" ht="13.35" customHeight="1" x14ac:dyDescent="0.25">
      <c r="A350" s="45" t="s">
        <v>1683</v>
      </c>
      <c r="B350" s="42" t="s">
        <v>1668</v>
      </c>
      <c r="C350" s="42" t="s">
        <v>1669</v>
      </c>
      <c r="D350" s="42" t="s">
        <v>1671</v>
      </c>
      <c r="E350" s="46">
        <v>1350</v>
      </c>
      <c r="F350" s="46">
        <v>0</v>
      </c>
      <c r="G350" s="42" t="s">
        <v>1331</v>
      </c>
      <c r="H350" s="42" t="s">
        <v>1679</v>
      </c>
      <c r="I350" s="46">
        <v>0</v>
      </c>
      <c r="J350" s="46"/>
      <c r="K350" s="46">
        <f t="shared" si="5"/>
        <v>0</v>
      </c>
      <c r="L350" s="46">
        <v>0</v>
      </c>
      <c r="M350" s="47">
        <v>1350</v>
      </c>
    </row>
    <row r="351" spans="1:13" ht="13.35" customHeight="1" x14ac:dyDescent="0.25">
      <c r="A351" s="45" t="s">
        <v>1684</v>
      </c>
      <c r="B351" s="42" t="s">
        <v>1668</v>
      </c>
      <c r="C351" s="42" t="s">
        <v>1669</v>
      </c>
      <c r="D351" s="42" t="s">
        <v>1671</v>
      </c>
      <c r="E351" s="46">
        <v>180</v>
      </c>
      <c r="F351" s="46">
        <v>0</v>
      </c>
      <c r="G351" s="42" t="s">
        <v>1331</v>
      </c>
      <c r="H351" s="42" t="s">
        <v>1679</v>
      </c>
      <c r="I351" s="46">
        <v>0</v>
      </c>
      <c r="J351" s="46"/>
      <c r="K351" s="46">
        <f t="shared" si="5"/>
        <v>0</v>
      </c>
      <c r="L351" s="46">
        <v>0</v>
      </c>
      <c r="M351" s="47">
        <v>180</v>
      </c>
    </row>
    <row r="352" spans="1:13" ht="13.35" customHeight="1" x14ac:dyDescent="0.25">
      <c r="A352" s="45" t="s">
        <v>1685</v>
      </c>
      <c r="B352" s="42" t="s">
        <v>1668</v>
      </c>
      <c r="C352" s="42" t="s">
        <v>1669</v>
      </c>
      <c r="D352" s="42" t="s">
        <v>1671</v>
      </c>
      <c r="E352" s="46">
        <v>180</v>
      </c>
      <c r="F352" s="46">
        <v>0</v>
      </c>
      <c r="G352" s="42" t="s">
        <v>1331</v>
      </c>
      <c r="H352" s="42" t="s">
        <v>1686</v>
      </c>
      <c r="I352" s="46">
        <v>0</v>
      </c>
      <c r="J352" s="46"/>
      <c r="K352" s="46">
        <f t="shared" si="5"/>
        <v>0</v>
      </c>
      <c r="L352" s="46">
        <v>0</v>
      </c>
      <c r="M352" s="47">
        <v>180</v>
      </c>
    </row>
    <row r="353" spans="1:13" ht="13.35" customHeight="1" x14ac:dyDescent="0.25">
      <c r="A353" s="45" t="s">
        <v>1687</v>
      </c>
      <c r="B353" s="42" t="s">
        <v>1668</v>
      </c>
      <c r="C353" s="42" t="s">
        <v>1669</v>
      </c>
      <c r="D353" s="42" t="s">
        <v>1671</v>
      </c>
      <c r="E353" s="46">
        <v>405</v>
      </c>
      <c r="F353" s="46">
        <v>0</v>
      </c>
      <c r="G353" s="42" t="s">
        <v>1331</v>
      </c>
      <c r="H353" s="42" t="s">
        <v>1688</v>
      </c>
      <c r="I353" s="46">
        <v>0</v>
      </c>
      <c r="J353" s="46"/>
      <c r="K353" s="46">
        <f t="shared" si="5"/>
        <v>0</v>
      </c>
      <c r="L353" s="46">
        <v>0</v>
      </c>
      <c r="M353" s="47">
        <v>405</v>
      </c>
    </row>
    <row r="354" spans="1:13" ht="13.35" customHeight="1" x14ac:dyDescent="0.25">
      <c r="A354" s="45" t="s">
        <v>1689</v>
      </c>
      <c r="B354" s="42" t="s">
        <v>1668</v>
      </c>
      <c r="C354" s="42" t="s">
        <v>1669</v>
      </c>
      <c r="D354" s="42" t="s">
        <v>1671</v>
      </c>
      <c r="E354" s="46">
        <v>180</v>
      </c>
      <c r="F354" s="46">
        <v>0</v>
      </c>
      <c r="G354" s="42" t="s">
        <v>1331</v>
      </c>
      <c r="H354" s="42" t="s">
        <v>1686</v>
      </c>
      <c r="I354" s="46">
        <v>0</v>
      </c>
      <c r="J354" s="46"/>
      <c r="K354" s="46">
        <f t="shared" si="5"/>
        <v>0</v>
      </c>
      <c r="L354" s="46">
        <v>0</v>
      </c>
      <c r="M354" s="47">
        <v>180</v>
      </c>
    </row>
    <row r="355" spans="1:13" ht="13.35" customHeight="1" x14ac:dyDescent="0.25">
      <c r="A355" s="45" t="s">
        <v>1690</v>
      </c>
      <c r="B355" s="42" t="s">
        <v>1668</v>
      </c>
      <c r="C355" s="42" t="s">
        <v>1669</v>
      </c>
      <c r="D355" s="42" t="s">
        <v>1671</v>
      </c>
      <c r="E355" s="46">
        <v>180</v>
      </c>
      <c r="F355" s="46">
        <v>0</v>
      </c>
      <c r="G355" s="42" t="s">
        <v>1331</v>
      </c>
      <c r="H355" s="42" t="s">
        <v>1686</v>
      </c>
      <c r="I355" s="46">
        <v>0</v>
      </c>
      <c r="J355" s="46"/>
      <c r="K355" s="46">
        <f t="shared" si="5"/>
        <v>0</v>
      </c>
      <c r="L355" s="46">
        <v>0</v>
      </c>
      <c r="M355" s="47">
        <v>180</v>
      </c>
    </row>
    <row r="356" spans="1:13" ht="13.35" customHeight="1" x14ac:dyDescent="0.25">
      <c r="A356" s="45" t="s">
        <v>1691</v>
      </c>
      <c r="B356" s="42" t="s">
        <v>1668</v>
      </c>
      <c r="C356" s="42" t="s">
        <v>1669</v>
      </c>
      <c r="D356" s="42" t="s">
        <v>1671</v>
      </c>
      <c r="E356" s="46">
        <v>202.5</v>
      </c>
      <c r="F356" s="46">
        <v>0</v>
      </c>
      <c r="G356" s="42" t="s">
        <v>1331</v>
      </c>
      <c r="H356" s="42" t="s">
        <v>1688</v>
      </c>
      <c r="I356" s="46">
        <v>0</v>
      </c>
      <c r="J356" s="46"/>
      <c r="K356" s="46">
        <f t="shared" si="5"/>
        <v>0</v>
      </c>
      <c r="L356" s="46">
        <v>0</v>
      </c>
      <c r="M356" s="47">
        <v>202.5</v>
      </c>
    </row>
    <row r="357" spans="1:13" ht="13.35" customHeight="1" x14ac:dyDescent="0.25">
      <c r="A357" s="45" t="s">
        <v>1692</v>
      </c>
      <c r="B357" s="42" t="s">
        <v>1668</v>
      </c>
      <c r="C357" s="42" t="s">
        <v>1669</v>
      </c>
      <c r="D357" s="42" t="s">
        <v>1671</v>
      </c>
      <c r="E357" s="46">
        <v>180</v>
      </c>
      <c r="F357" s="46">
        <v>0</v>
      </c>
      <c r="G357" s="42" t="s">
        <v>1331</v>
      </c>
      <c r="H357" s="42" t="s">
        <v>1686</v>
      </c>
      <c r="I357" s="46">
        <v>0</v>
      </c>
      <c r="J357" s="46"/>
      <c r="K357" s="46">
        <f t="shared" si="5"/>
        <v>0</v>
      </c>
      <c r="L357" s="46">
        <v>0</v>
      </c>
      <c r="M357" s="47">
        <v>180</v>
      </c>
    </row>
    <row r="358" spans="1:13" ht="13.35" customHeight="1" x14ac:dyDescent="0.25">
      <c r="A358" s="45" t="s">
        <v>1693</v>
      </c>
      <c r="B358" s="42" t="s">
        <v>1668</v>
      </c>
      <c r="C358" s="42" t="s">
        <v>1669</v>
      </c>
      <c r="D358" s="42" t="s">
        <v>1671</v>
      </c>
      <c r="E358" s="46">
        <v>360</v>
      </c>
      <c r="F358" s="46">
        <v>0</v>
      </c>
      <c r="G358" s="42" t="s">
        <v>1331</v>
      </c>
      <c r="H358" s="42" t="s">
        <v>1686</v>
      </c>
      <c r="I358" s="46">
        <v>0</v>
      </c>
      <c r="J358" s="46"/>
      <c r="K358" s="46">
        <f t="shared" si="5"/>
        <v>0</v>
      </c>
      <c r="L358" s="46">
        <v>0</v>
      </c>
      <c r="M358" s="47">
        <v>360</v>
      </c>
    </row>
    <row r="359" spans="1:13" ht="13.35" customHeight="1" x14ac:dyDescent="0.25">
      <c r="A359" s="45" t="s">
        <v>1694</v>
      </c>
      <c r="B359" s="42" t="s">
        <v>1668</v>
      </c>
      <c r="C359" s="42" t="s">
        <v>1669</v>
      </c>
      <c r="D359" s="42" t="s">
        <v>1671</v>
      </c>
      <c r="E359" s="46">
        <v>180</v>
      </c>
      <c r="F359" s="46">
        <v>0</v>
      </c>
      <c r="G359" s="42" t="s">
        <v>1331</v>
      </c>
      <c r="H359" s="42" t="s">
        <v>1686</v>
      </c>
      <c r="I359" s="46">
        <v>0</v>
      </c>
      <c r="J359" s="46"/>
      <c r="K359" s="46">
        <f t="shared" si="5"/>
        <v>0</v>
      </c>
      <c r="L359" s="46">
        <v>0</v>
      </c>
      <c r="M359" s="47">
        <v>180</v>
      </c>
    </row>
    <row r="360" spans="1:13" ht="13.35" customHeight="1" x14ac:dyDescent="0.25">
      <c r="A360" s="45" t="s">
        <v>1695</v>
      </c>
      <c r="B360" s="42" t="s">
        <v>1668</v>
      </c>
      <c r="C360" s="42" t="s">
        <v>1669</v>
      </c>
      <c r="D360" s="42" t="s">
        <v>1671</v>
      </c>
      <c r="E360" s="46">
        <v>180</v>
      </c>
      <c r="F360" s="46">
        <v>0</v>
      </c>
      <c r="G360" s="42" t="s">
        <v>1331</v>
      </c>
      <c r="H360" s="42" t="s">
        <v>1686</v>
      </c>
      <c r="I360" s="46">
        <v>0</v>
      </c>
      <c r="J360" s="46"/>
      <c r="K360" s="46">
        <f t="shared" si="5"/>
        <v>0</v>
      </c>
      <c r="L360" s="46">
        <v>0</v>
      </c>
      <c r="M360" s="47">
        <v>180</v>
      </c>
    </row>
    <row r="361" spans="1:13" ht="13.35" customHeight="1" x14ac:dyDescent="0.25">
      <c r="A361" s="45" t="s">
        <v>1696</v>
      </c>
      <c r="B361" s="42" t="s">
        <v>1668</v>
      </c>
      <c r="C361" s="42" t="s">
        <v>1669</v>
      </c>
      <c r="D361" s="42" t="s">
        <v>1671</v>
      </c>
      <c r="E361" s="46">
        <v>202.5</v>
      </c>
      <c r="F361" s="46">
        <v>0</v>
      </c>
      <c r="G361" s="42" t="s">
        <v>1331</v>
      </c>
      <c r="H361" s="42" t="s">
        <v>1688</v>
      </c>
      <c r="I361" s="46">
        <v>0</v>
      </c>
      <c r="J361" s="46"/>
      <c r="K361" s="46">
        <f t="shared" si="5"/>
        <v>0</v>
      </c>
      <c r="L361" s="46">
        <v>0</v>
      </c>
      <c r="M361" s="47">
        <v>202.5</v>
      </c>
    </row>
    <row r="362" spans="1:13" ht="13.35" customHeight="1" x14ac:dyDescent="0.25">
      <c r="A362" s="45" t="s">
        <v>1697</v>
      </c>
      <c r="B362" s="42" t="s">
        <v>1668</v>
      </c>
      <c r="C362" s="42" t="s">
        <v>1669</v>
      </c>
      <c r="D362" s="42" t="s">
        <v>1671</v>
      </c>
      <c r="E362" s="46">
        <v>202.5</v>
      </c>
      <c r="F362" s="46">
        <v>0</v>
      </c>
      <c r="G362" s="42" t="s">
        <v>1331</v>
      </c>
      <c r="H362" s="42" t="s">
        <v>1688</v>
      </c>
      <c r="I362" s="46">
        <v>0</v>
      </c>
      <c r="J362" s="46"/>
      <c r="K362" s="46">
        <f t="shared" si="5"/>
        <v>0</v>
      </c>
      <c r="L362" s="46">
        <v>0</v>
      </c>
      <c r="M362" s="47">
        <v>202.5</v>
      </c>
    </row>
    <row r="363" spans="1:13" ht="13.35" customHeight="1" x14ac:dyDescent="0.25">
      <c r="A363" s="45" t="s">
        <v>1698</v>
      </c>
      <c r="B363" s="42" t="s">
        <v>1668</v>
      </c>
      <c r="C363" s="42" t="s">
        <v>1669</v>
      </c>
      <c r="D363" s="42" t="s">
        <v>1671</v>
      </c>
      <c r="E363" s="46">
        <v>202.5</v>
      </c>
      <c r="F363" s="46">
        <v>0</v>
      </c>
      <c r="G363" s="42" t="s">
        <v>1331</v>
      </c>
      <c r="H363" s="42" t="s">
        <v>1688</v>
      </c>
      <c r="I363" s="46">
        <v>0</v>
      </c>
      <c r="J363" s="46"/>
      <c r="K363" s="46">
        <f t="shared" si="5"/>
        <v>0</v>
      </c>
      <c r="L363" s="46">
        <v>0</v>
      </c>
      <c r="M363" s="47">
        <v>202.5</v>
      </c>
    </row>
    <row r="364" spans="1:13" ht="13.35" customHeight="1" x14ac:dyDescent="0.25">
      <c r="A364" s="45" t="s">
        <v>1699</v>
      </c>
      <c r="B364" s="42" t="s">
        <v>1668</v>
      </c>
      <c r="C364" s="42" t="s">
        <v>1669</v>
      </c>
      <c r="D364" s="42" t="s">
        <v>1671</v>
      </c>
      <c r="E364" s="46">
        <v>202.5</v>
      </c>
      <c r="F364" s="46">
        <v>0</v>
      </c>
      <c r="G364" s="42" t="s">
        <v>1331</v>
      </c>
      <c r="H364" s="42" t="s">
        <v>1688</v>
      </c>
      <c r="I364" s="46">
        <v>0</v>
      </c>
      <c r="J364" s="46"/>
      <c r="K364" s="46">
        <f t="shared" si="5"/>
        <v>0</v>
      </c>
      <c r="L364" s="46">
        <v>0</v>
      </c>
      <c r="M364" s="47">
        <v>202.5</v>
      </c>
    </row>
    <row r="365" spans="1:13" ht="13.35" customHeight="1" x14ac:dyDescent="0.25">
      <c r="A365" s="45" t="s">
        <v>1700</v>
      </c>
      <c r="B365" s="42" t="s">
        <v>1668</v>
      </c>
      <c r="C365" s="42" t="s">
        <v>1669</v>
      </c>
      <c r="D365" s="42" t="s">
        <v>1671</v>
      </c>
      <c r="E365" s="46">
        <v>202.5</v>
      </c>
      <c r="F365" s="46">
        <v>0</v>
      </c>
      <c r="G365" s="42" t="s">
        <v>1331</v>
      </c>
      <c r="H365" s="42" t="s">
        <v>1688</v>
      </c>
      <c r="I365" s="46">
        <v>0</v>
      </c>
      <c r="J365" s="46"/>
      <c r="K365" s="46">
        <f t="shared" si="5"/>
        <v>0</v>
      </c>
      <c r="L365" s="46">
        <v>0</v>
      </c>
      <c r="M365" s="47">
        <v>202.5</v>
      </c>
    </row>
    <row r="366" spans="1:13" ht="13.35" customHeight="1" x14ac:dyDescent="0.25">
      <c r="A366" s="45" t="s">
        <v>1701</v>
      </c>
      <c r="B366" s="42" t="s">
        <v>1668</v>
      </c>
      <c r="C366" s="42" t="s">
        <v>1669</v>
      </c>
      <c r="D366" s="42" t="s">
        <v>1671</v>
      </c>
      <c r="E366" s="46">
        <v>202.5</v>
      </c>
      <c r="F366" s="46">
        <v>0</v>
      </c>
      <c r="G366" s="42" t="s">
        <v>1331</v>
      </c>
      <c r="H366" s="42" t="s">
        <v>1688</v>
      </c>
      <c r="I366" s="46">
        <v>0</v>
      </c>
      <c r="J366" s="46"/>
      <c r="K366" s="46">
        <f t="shared" si="5"/>
        <v>0</v>
      </c>
      <c r="L366" s="46">
        <v>0</v>
      </c>
      <c r="M366" s="47">
        <v>202.5</v>
      </c>
    </row>
    <row r="367" spans="1:13" ht="13.35" customHeight="1" thickBot="1" x14ac:dyDescent="0.3">
      <c r="A367" s="48" t="s">
        <v>1702</v>
      </c>
      <c r="B367" s="43" t="s">
        <v>1668</v>
      </c>
      <c r="C367" s="43" t="s">
        <v>1669</v>
      </c>
      <c r="D367" s="43" t="s">
        <v>1671</v>
      </c>
      <c r="E367" s="49">
        <v>202.5</v>
      </c>
      <c r="F367" s="49">
        <v>0</v>
      </c>
      <c r="G367" s="43" t="s">
        <v>1331</v>
      </c>
      <c r="H367" s="43" t="s">
        <v>1688</v>
      </c>
      <c r="I367" s="49">
        <v>0</v>
      </c>
      <c r="J367" s="49"/>
      <c r="K367" s="49">
        <f t="shared" si="5"/>
        <v>0</v>
      </c>
      <c r="L367" s="49">
        <v>0</v>
      </c>
      <c r="M367" s="50">
        <v>202.5</v>
      </c>
    </row>
    <row r="368" spans="1:13" ht="13.35" customHeight="1" x14ac:dyDescent="0.25">
      <c r="A368" s="25" t="s">
        <v>1237</v>
      </c>
      <c r="B368" s="26" t="s">
        <v>1238</v>
      </c>
      <c r="C368" s="26" t="s">
        <v>392</v>
      </c>
      <c r="D368" s="26" t="s">
        <v>1241</v>
      </c>
      <c r="E368" s="33">
        <v>11097.5</v>
      </c>
      <c r="F368" s="33">
        <v>0</v>
      </c>
      <c r="G368" s="26" t="s">
        <v>1206</v>
      </c>
      <c r="H368" s="26" t="s">
        <v>1242</v>
      </c>
      <c r="I368" s="33">
        <v>0</v>
      </c>
      <c r="J368" s="34">
        <f>SUM(M368:M371)</f>
        <v>22176.65</v>
      </c>
      <c r="K368" s="34">
        <f t="shared" si="5"/>
        <v>22177</v>
      </c>
      <c r="L368" s="34">
        <v>22177</v>
      </c>
      <c r="M368" s="35">
        <v>11097.5</v>
      </c>
    </row>
    <row r="369" spans="1:13" ht="13.35" customHeight="1" x14ac:dyDescent="0.25">
      <c r="A369" s="31" t="s">
        <v>1243</v>
      </c>
      <c r="B369" s="32" t="s">
        <v>1238</v>
      </c>
      <c r="C369" s="32" t="s">
        <v>392</v>
      </c>
      <c r="D369" s="32" t="s">
        <v>1241</v>
      </c>
      <c r="E369" s="40">
        <v>2252.15</v>
      </c>
      <c r="F369" s="40">
        <v>0</v>
      </c>
      <c r="G369" s="32" t="s">
        <v>1206</v>
      </c>
      <c r="H369" s="32" t="s">
        <v>1244</v>
      </c>
      <c r="I369" s="40">
        <v>0</v>
      </c>
      <c r="J369" s="40"/>
      <c r="K369" s="40">
        <f t="shared" si="5"/>
        <v>0</v>
      </c>
      <c r="L369" s="40">
        <v>0</v>
      </c>
      <c r="M369" s="41">
        <v>2252.15</v>
      </c>
    </row>
    <row r="370" spans="1:13" ht="13.35" customHeight="1" x14ac:dyDescent="0.25">
      <c r="A370" s="31" t="s">
        <v>1245</v>
      </c>
      <c r="B370" s="32" t="s">
        <v>1238</v>
      </c>
      <c r="C370" s="32" t="s">
        <v>392</v>
      </c>
      <c r="D370" s="32" t="s">
        <v>1241</v>
      </c>
      <c r="E370" s="40">
        <v>5442</v>
      </c>
      <c r="F370" s="40">
        <v>0</v>
      </c>
      <c r="G370" s="32" t="s">
        <v>1206</v>
      </c>
      <c r="H370" s="32" t="s">
        <v>1246</v>
      </c>
      <c r="I370" s="40">
        <v>0</v>
      </c>
      <c r="J370" s="40"/>
      <c r="K370" s="40">
        <f t="shared" si="5"/>
        <v>0</v>
      </c>
      <c r="L370" s="40">
        <v>0</v>
      </c>
      <c r="M370" s="41">
        <v>5442</v>
      </c>
    </row>
    <row r="371" spans="1:13" ht="13.35" customHeight="1" thickBot="1" x14ac:dyDescent="0.3">
      <c r="A371" s="27" t="s">
        <v>1247</v>
      </c>
      <c r="B371" s="28" t="s">
        <v>1238</v>
      </c>
      <c r="C371" s="28" t="s">
        <v>392</v>
      </c>
      <c r="D371" s="28" t="s">
        <v>1241</v>
      </c>
      <c r="E371" s="36">
        <v>3385</v>
      </c>
      <c r="F371" s="36">
        <v>0</v>
      </c>
      <c r="G371" s="28" t="s">
        <v>1206</v>
      </c>
      <c r="H371" s="28" t="s">
        <v>1248</v>
      </c>
      <c r="I371" s="36">
        <v>0</v>
      </c>
      <c r="J371" s="36"/>
      <c r="K371" s="36">
        <f t="shared" si="5"/>
        <v>0</v>
      </c>
      <c r="L371" s="36">
        <v>0</v>
      </c>
      <c r="M371" s="37">
        <v>3385</v>
      </c>
    </row>
    <row r="372" spans="1:13" ht="13.35" customHeight="1" x14ac:dyDescent="0.25">
      <c r="A372" s="51" t="s">
        <v>82</v>
      </c>
      <c r="B372" s="44" t="s">
        <v>83</v>
      </c>
      <c r="C372" s="44" t="s">
        <v>38</v>
      </c>
      <c r="D372" s="44" t="s">
        <v>85</v>
      </c>
      <c r="E372" s="52">
        <v>32130</v>
      </c>
      <c r="F372" s="52">
        <v>0</v>
      </c>
      <c r="G372" s="44" t="s">
        <v>86</v>
      </c>
      <c r="H372" s="44" t="s">
        <v>87</v>
      </c>
      <c r="I372" s="52">
        <v>2299.5</v>
      </c>
      <c r="J372" s="56">
        <f>SUM(M372:M379)</f>
        <v>187000.13</v>
      </c>
      <c r="K372" s="56">
        <f t="shared" si="5"/>
        <v>187001</v>
      </c>
      <c r="L372" s="56">
        <v>187001</v>
      </c>
      <c r="M372" s="53">
        <v>29830.5</v>
      </c>
    </row>
    <row r="373" spans="1:13" ht="13.35" customHeight="1" x14ac:dyDescent="0.25">
      <c r="A373" s="45" t="s">
        <v>106</v>
      </c>
      <c r="B373" s="42" t="s">
        <v>83</v>
      </c>
      <c r="C373" s="42" t="s">
        <v>38</v>
      </c>
      <c r="D373" s="42" t="s">
        <v>103</v>
      </c>
      <c r="E373" s="46">
        <v>15220</v>
      </c>
      <c r="F373" s="46">
        <v>0</v>
      </c>
      <c r="G373" s="42" t="s">
        <v>107</v>
      </c>
      <c r="H373" s="42" t="s">
        <v>108</v>
      </c>
      <c r="I373" s="46">
        <v>13338.06</v>
      </c>
      <c r="J373" s="46"/>
      <c r="K373" s="46">
        <f t="shared" si="5"/>
        <v>0</v>
      </c>
      <c r="L373" s="46">
        <v>0</v>
      </c>
      <c r="M373" s="47">
        <v>1881.94</v>
      </c>
    </row>
    <row r="374" spans="1:13" ht="13.35" customHeight="1" x14ac:dyDescent="0.25">
      <c r="A374" s="45" t="s">
        <v>305</v>
      </c>
      <c r="B374" s="42" t="s">
        <v>83</v>
      </c>
      <c r="C374" s="42" t="s">
        <v>38</v>
      </c>
      <c r="D374" s="42" t="s">
        <v>307</v>
      </c>
      <c r="E374" s="46">
        <v>100000</v>
      </c>
      <c r="F374" s="46">
        <v>100000</v>
      </c>
      <c r="G374" s="42" t="s">
        <v>308</v>
      </c>
      <c r="H374" s="42" t="s">
        <v>309</v>
      </c>
      <c r="I374" s="46">
        <v>149749.26</v>
      </c>
      <c r="J374" s="46"/>
      <c r="K374" s="46">
        <f t="shared" si="5"/>
        <v>0</v>
      </c>
      <c r="L374" s="46">
        <v>0</v>
      </c>
      <c r="M374" s="47">
        <v>50250.74</v>
      </c>
    </row>
    <row r="375" spans="1:13" ht="13.35" customHeight="1" x14ac:dyDescent="0.25">
      <c r="A375" s="45" t="s">
        <v>509</v>
      </c>
      <c r="B375" s="42" t="s">
        <v>83</v>
      </c>
      <c r="C375" s="42" t="s">
        <v>38</v>
      </c>
      <c r="D375" s="42" t="s">
        <v>451</v>
      </c>
      <c r="E375" s="46">
        <v>17319.53</v>
      </c>
      <c r="F375" s="46">
        <v>5500</v>
      </c>
      <c r="G375" s="42" t="s">
        <v>510</v>
      </c>
      <c r="H375" s="42" t="s">
        <v>511</v>
      </c>
      <c r="I375" s="46">
        <v>9199.5300000000007</v>
      </c>
      <c r="J375" s="46"/>
      <c r="K375" s="46">
        <f t="shared" si="5"/>
        <v>0</v>
      </c>
      <c r="L375" s="46">
        <v>0</v>
      </c>
      <c r="M375" s="47">
        <v>13620</v>
      </c>
    </row>
    <row r="376" spans="1:13" ht="13.35" customHeight="1" x14ac:dyDescent="0.25">
      <c r="A376" s="45" t="s">
        <v>530</v>
      </c>
      <c r="B376" s="42" t="s">
        <v>83</v>
      </c>
      <c r="C376" s="42" t="s">
        <v>38</v>
      </c>
      <c r="D376" s="42" t="s">
        <v>451</v>
      </c>
      <c r="E376" s="46">
        <v>33056</v>
      </c>
      <c r="F376" s="46">
        <v>0</v>
      </c>
      <c r="G376" s="42" t="s">
        <v>510</v>
      </c>
      <c r="H376" s="42" t="s">
        <v>532</v>
      </c>
      <c r="I376" s="46">
        <v>3376</v>
      </c>
      <c r="J376" s="46"/>
      <c r="K376" s="46">
        <f t="shared" si="5"/>
        <v>0</v>
      </c>
      <c r="L376" s="46">
        <v>0</v>
      </c>
      <c r="M376" s="47">
        <v>29680</v>
      </c>
    </row>
    <row r="377" spans="1:13" ht="13.35" customHeight="1" x14ac:dyDescent="0.25">
      <c r="A377" s="45" t="s">
        <v>548</v>
      </c>
      <c r="B377" s="42" t="s">
        <v>83</v>
      </c>
      <c r="C377" s="42" t="s">
        <v>38</v>
      </c>
      <c r="D377" s="42" t="s">
        <v>85</v>
      </c>
      <c r="E377" s="46">
        <v>175388</v>
      </c>
      <c r="F377" s="46">
        <v>0</v>
      </c>
      <c r="G377" s="42" t="s">
        <v>542</v>
      </c>
      <c r="H377" s="42" t="s">
        <v>549</v>
      </c>
      <c r="I377" s="46">
        <v>128582.55</v>
      </c>
      <c r="J377" s="46"/>
      <c r="K377" s="46">
        <f t="shared" si="5"/>
        <v>0</v>
      </c>
      <c r="L377" s="46">
        <v>0</v>
      </c>
      <c r="M377" s="47">
        <v>46805.45</v>
      </c>
    </row>
    <row r="378" spans="1:13" ht="13.35" customHeight="1" x14ac:dyDescent="0.25">
      <c r="A378" s="45" t="s">
        <v>748</v>
      </c>
      <c r="B378" s="42" t="s">
        <v>83</v>
      </c>
      <c r="C378" s="42" t="s">
        <v>38</v>
      </c>
      <c r="D378" s="42" t="s">
        <v>85</v>
      </c>
      <c r="E378" s="46">
        <v>7431.5</v>
      </c>
      <c r="F378" s="46">
        <v>0</v>
      </c>
      <c r="G378" s="42" t="s">
        <v>749</v>
      </c>
      <c r="H378" s="42" t="s">
        <v>87</v>
      </c>
      <c r="I378" s="46">
        <v>0</v>
      </c>
      <c r="J378" s="46"/>
      <c r="K378" s="46">
        <f t="shared" si="5"/>
        <v>0</v>
      </c>
      <c r="L378" s="46">
        <v>0</v>
      </c>
      <c r="M378" s="47">
        <v>7431.5</v>
      </c>
    </row>
    <row r="379" spans="1:13" ht="13.35" customHeight="1" thickBot="1" x14ac:dyDescent="0.3">
      <c r="A379" s="48" t="s">
        <v>1426</v>
      </c>
      <c r="B379" s="43" t="s">
        <v>83</v>
      </c>
      <c r="C379" s="43" t="s">
        <v>38</v>
      </c>
      <c r="D379" s="43" t="s">
        <v>85</v>
      </c>
      <c r="E379" s="49">
        <v>7500</v>
      </c>
      <c r="F379" s="49">
        <v>0</v>
      </c>
      <c r="G379" s="43" t="s">
        <v>786</v>
      </c>
      <c r="H379" s="43" t="s">
        <v>1427</v>
      </c>
      <c r="I379" s="49">
        <v>0</v>
      </c>
      <c r="J379" s="49"/>
      <c r="K379" s="49">
        <f t="shared" si="5"/>
        <v>0</v>
      </c>
      <c r="L379" s="49">
        <v>0</v>
      </c>
      <c r="M379" s="50">
        <v>7500</v>
      </c>
    </row>
    <row r="380" spans="1:13" ht="13.35" customHeight="1" thickBot="1" x14ac:dyDescent="0.3">
      <c r="A380" s="29" t="s">
        <v>1222</v>
      </c>
      <c r="B380" s="30" t="s">
        <v>1223</v>
      </c>
      <c r="C380" s="30" t="s">
        <v>1224</v>
      </c>
      <c r="D380" s="30" t="s">
        <v>1226</v>
      </c>
      <c r="E380" s="38">
        <v>649350</v>
      </c>
      <c r="F380" s="38">
        <v>0</v>
      </c>
      <c r="G380" s="30" t="s">
        <v>1206</v>
      </c>
      <c r="H380" s="30" t="s">
        <v>1227</v>
      </c>
      <c r="I380" s="38">
        <v>160738.71</v>
      </c>
      <c r="J380" s="63">
        <f>M380</f>
        <v>488611.29</v>
      </c>
      <c r="K380" s="63">
        <f t="shared" si="5"/>
        <v>488612</v>
      </c>
      <c r="L380" s="63">
        <v>488612</v>
      </c>
      <c r="M380" s="39">
        <v>488611.29</v>
      </c>
    </row>
    <row r="381" spans="1:13" ht="13.35" customHeight="1" thickBot="1" x14ac:dyDescent="0.3">
      <c r="A381" s="58" t="s">
        <v>1228</v>
      </c>
      <c r="B381" s="59" t="s">
        <v>1229</v>
      </c>
      <c r="C381" s="59" t="s">
        <v>1224</v>
      </c>
      <c r="D381" s="59" t="s">
        <v>1226</v>
      </c>
      <c r="E381" s="60">
        <v>649350</v>
      </c>
      <c r="F381" s="60">
        <v>0</v>
      </c>
      <c r="G381" s="59" t="s">
        <v>1206</v>
      </c>
      <c r="H381" s="59" t="s">
        <v>1227</v>
      </c>
      <c r="I381" s="60">
        <v>160738.71</v>
      </c>
      <c r="J381" s="62">
        <f>M381</f>
        <v>488611.29</v>
      </c>
      <c r="K381" s="62">
        <f t="shared" si="5"/>
        <v>488612</v>
      </c>
      <c r="L381" s="62">
        <v>488612</v>
      </c>
      <c r="M381" s="61">
        <v>488611.29</v>
      </c>
    </row>
    <row r="382" spans="1:13" ht="13.35" customHeight="1" x14ac:dyDescent="0.25">
      <c r="A382" s="25" t="s">
        <v>852</v>
      </c>
      <c r="B382" s="26" t="s">
        <v>853</v>
      </c>
      <c r="C382" s="26" t="s">
        <v>38</v>
      </c>
      <c r="D382" s="26" t="s">
        <v>85</v>
      </c>
      <c r="E382" s="33">
        <v>133576</v>
      </c>
      <c r="F382" s="33">
        <v>0</v>
      </c>
      <c r="G382" s="26" t="s">
        <v>404</v>
      </c>
      <c r="H382" s="26" t="s">
        <v>87</v>
      </c>
      <c r="I382" s="33">
        <v>78131.34</v>
      </c>
      <c r="J382" s="34">
        <f>M382</f>
        <v>55444.66</v>
      </c>
      <c r="K382" s="34">
        <f t="shared" si="5"/>
        <v>55445</v>
      </c>
      <c r="L382" s="34">
        <v>55445</v>
      </c>
      <c r="M382" s="35">
        <v>55444.66</v>
      </c>
    </row>
    <row r="383" spans="1:13" ht="13.35" customHeight="1" x14ac:dyDescent="0.25">
      <c r="A383" s="45" t="s">
        <v>998</v>
      </c>
      <c r="B383" s="42" t="s">
        <v>853</v>
      </c>
      <c r="C383" s="42" t="s">
        <v>999</v>
      </c>
      <c r="D383" s="42" t="s">
        <v>1001</v>
      </c>
      <c r="E383" s="46">
        <v>11440</v>
      </c>
      <c r="F383" s="46">
        <v>0</v>
      </c>
      <c r="G383" s="42" t="s">
        <v>995</v>
      </c>
      <c r="H383" s="42" t="s">
        <v>1002</v>
      </c>
      <c r="I383" s="46">
        <v>0</v>
      </c>
      <c r="J383" s="54">
        <f>SUM(M383:M384)</f>
        <v>22880</v>
      </c>
      <c r="K383" s="54">
        <f t="shared" si="5"/>
        <v>22880</v>
      </c>
      <c r="L383" s="54">
        <v>22880</v>
      </c>
      <c r="M383" s="47">
        <v>11440</v>
      </c>
    </row>
    <row r="384" spans="1:13" ht="13.35" customHeight="1" x14ac:dyDescent="0.25">
      <c r="A384" s="45" t="s">
        <v>1413</v>
      </c>
      <c r="B384" s="42" t="s">
        <v>853</v>
      </c>
      <c r="C384" s="42" t="s">
        <v>999</v>
      </c>
      <c r="D384" s="42" t="s">
        <v>1001</v>
      </c>
      <c r="E384" s="46">
        <v>11440</v>
      </c>
      <c r="F384" s="46">
        <v>0</v>
      </c>
      <c r="G384" s="42" t="s">
        <v>1414</v>
      </c>
      <c r="H384" s="42" t="s">
        <v>1002</v>
      </c>
      <c r="I384" s="46">
        <v>0</v>
      </c>
      <c r="J384" s="54"/>
      <c r="K384" s="54">
        <f t="shared" si="5"/>
        <v>0</v>
      </c>
      <c r="L384" s="54">
        <v>0</v>
      </c>
      <c r="M384" s="47">
        <v>11440</v>
      </c>
    </row>
    <row r="385" spans="1:13" ht="13.35" customHeight="1" thickBot="1" x14ac:dyDescent="0.3">
      <c r="A385" s="31" t="s">
        <v>1188</v>
      </c>
      <c r="B385" s="32" t="s">
        <v>853</v>
      </c>
      <c r="C385" s="32" t="s">
        <v>1145</v>
      </c>
      <c r="D385" s="32" t="s">
        <v>1190</v>
      </c>
      <c r="E385" s="40">
        <v>2430</v>
      </c>
      <c r="F385" s="40">
        <v>0</v>
      </c>
      <c r="G385" s="32" t="s">
        <v>1191</v>
      </c>
      <c r="H385" s="32" t="s">
        <v>1192</v>
      </c>
      <c r="I385" s="40">
        <v>1147.5</v>
      </c>
      <c r="J385" s="55">
        <f>M385</f>
        <v>1282.5</v>
      </c>
      <c r="K385" s="55">
        <f t="shared" si="5"/>
        <v>1283</v>
      </c>
      <c r="L385" s="55">
        <v>1283</v>
      </c>
      <c r="M385" s="41">
        <v>1282.5</v>
      </c>
    </row>
    <row r="386" spans="1:13" ht="13.35" customHeight="1" x14ac:dyDescent="0.25">
      <c r="A386" s="25" t="s">
        <v>1188</v>
      </c>
      <c r="B386" s="26" t="s">
        <v>1193</v>
      </c>
      <c r="C386" s="26" t="s">
        <v>1145</v>
      </c>
      <c r="D386" s="26" t="s">
        <v>1190</v>
      </c>
      <c r="E386" s="33">
        <v>2430</v>
      </c>
      <c r="F386" s="33">
        <v>0</v>
      </c>
      <c r="G386" s="26" t="s">
        <v>1191</v>
      </c>
      <c r="H386" s="26" t="s">
        <v>1192</v>
      </c>
      <c r="I386" s="33">
        <v>1147.5</v>
      </c>
      <c r="J386" s="34">
        <f>M386</f>
        <v>1282.5</v>
      </c>
      <c r="K386" s="34">
        <f t="shared" si="5"/>
        <v>1283</v>
      </c>
      <c r="L386" s="34">
        <v>1283</v>
      </c>
      <c r="M386" s="35">
        <v>1282.5</v>
      </c>
    </row>
    <row r="387" spans="1:13" ht="13.35" customHeight="1" thickBot="1" x14ac:dyDescent="0.3">
      <c r="A387" s="48" t="s">
        <v>1454</v>
      </c>
      <c r="B387" s="43" t="s">
        <v>1193</v>
      </c>
      <c r="C387" s="43" t="s">
        <v>427</v>
      </c>
      <c r="D387" s="43" t="s">
        <v>1310</v>
      </c>
      <c r="E387" s="49">
        <v>2103.6</v>
      </c>
      <c r="F387" s="49">
        <v>0</v>
      </c>
      <c r="G387" s="43" t="s">
        <v>1455</v>
      </c>
      <c r="H387" s="43" t="s">
        <v>1313</v>
      </c>
      <c r="I387" s="49">
        <v>0</v>
      </c>
      <c r="J387" s="65">
        <f>M387</f>
        <v>2103.6</v>
      </c>
      <c r="K387" s="65">
        <f t="shared" ref="K387:K450" si="6">ROUNDUP(J387,0)</f>
        <v>2104</v>
      </c>
      <c r="L387" s="65">
        <v>2104</v>
      </c>
      <c r="M387" s="50">
        <v>2103.6</v>
      </c>
    </row>
    <row r="388" spans="1:13" ht="13.35" customHeight="1" x14ac:dyDescent="0.25">
      <c r="A388" s="25" t="s">
        <v>109</v>
      </c>
      <c r="B388" s="26" t="s">
        <v>110</v>
      </c>
      <c r="C388" s="26" t="s">
        <v>76</v>
      </c>
      <c r="D388" s="26" t="s">
        <v>113</v>
      </c>
      <c r="E388" s="33">
        <v>281286.78999999998</v>
      </c>
      <c r="F388" s="33">
        <v>40352.339999999997</v>
      </c>
      <c r="G388" s="26" t="s">
        <v>114</v>
      </c>
      <c r="H388" s="26" t="s">
        <v>115</v>
      </c>
      <c r="I388" s="33">
        <v>274818.67</v>
      </c>
      <c r="J388" s="34">
        <f>SUM(M388:M391)</f>
        <v>651302.71</v>
      </c>
      <c r="K388" s="34">
        <f t="shared" si="6"/>
        <v>651303</v>
      </c>
      <c r="L388" s="34">
        <v>651303</v>
      </c>
      <c r="M388" s="35">
        <v>46820.46</v>
      </c>
    </row>
    <row r="389" spans="1:13" ht="13.35" customHeight="1" x14ac:dyDescent="0.25">
      <c r="A389" s="31" t="s">
        <v>952</v>
      </c>
      <c r="B389" s="32" t="s">
        <v>110</v>
      </c>
      <c r="C389" s="32" t="s">
        <v>76</v>
      </c>
      <c r="D389" s="32" t="s">
        <v>79</v>
      </c>
      <c r="E389" s="40">
        <v>141032</v>
      </c>
      <c r="F389" s="40">
        <v>64616</v>
      </c>
      <c r="G389" s="32" t="s">
        <v>954</v>
      </c>
      <c r="H389" s="32" t="s">
        <v>955</v>
      </c>
      <c r="I389" s="40">
        <v>54469.8</v>
      </c>
      <c r="J389" s="40"/>
      <c r="K389" s="40">
        <f t="shared" si="6"/>
        <v>0</v>
      </c>
      <c r="L389" s="40">
        <v>0</v>
      </c>
      <c r="M389" s="41">
        <v>151178.20000000001</v>
      </c>
    </row>
    <row r="390" spans="1:13" ht="13.35" customHeight="1" x14ac:dyDescent="0.25">
      <c r="A390" s="31" t="s">
        <v>1043</v>
      </c>
      <c r="B390" s="32" t="s">
        <v>110</v>
      </c>
      <c r="C390" s="32" t="s">
        <v>76</v>
      </c>
      <c r="D390" s="32" t="s">
        <v>1046</v>
      </c>
      <c r="E390" s="40">
        <v>3275</v>
      </c>
      <c r="F390" s="40">
        <v>1075</v>
      </c>
      <c r="G390" s="32" t="s">
        <v>1039</v>
      </c>
      <c r="H390" s="32" t="s">
        <v>1047</v>
      </c>
      <c r="I390" s="40">
        <v>0</v>
      </c>
      <c r="J390" s="40"/>
      <c r="K390" s="40">
        <f t="shared" si="6"/>
        <v>0</v>
      </c>
      <c r="L390" s="40">
        <v>0</v>
      </c>
      <c r="M390" s="41">
        <v>4350</v>
      </c>
    </row>
    <row r="391" spans="1:13" ht="13.35" customHeight="1" x14ac:dyDescent="0.25">
      <c r="A391" s="31" t="s">
        <v>1093</v>
      </c>
      <c r="B391" s="32" t="s">
        <v>110</v>
      </c>
      <c r="C391" s="32" t="s">
        <v>76</v>
      </c>
      <c r="D391" s="32" t="s">
        <v>1095</v>
      </c>
      <c r="E391" s="40">
        <v>448954.05</v>
      </c>
      <c r="F391" s="40">
        <v>0</v>
      </c>
      <c r="G391" s="32" t="s">
        <v>1096</v>
      </c>
      <c r="H391" s="32" t="s">
        <v>1097</v>
      </c>
      <c r="I391" s="40">
        <v>0</v>
      </c>
      <c r="J391" s="40"/>
      <c r="K391" s="40">
        <f t="shared" si="6"/>
        <v>0</v>
      </c>
      <c r="L391" s="40">
        <v>0</v>
      </c>
      <c r="M391" s="41">
        <v>448954.05</v>
      </c>
    </row>
    <row r="392" spans="1:13" ht="13.35" customHeight="1" x14ac:dyDescent="0.25">
      <c r="A392" s="45" t="s">
        <v>286</v>
      </c>
      <c r="B392" s="42" t="s">
        <v>110</v>
      </c>
      <c r="C392" s="42" t="s">
        <v>287</v>
      </c>
      <c r="D392" s="42" t="s">
        <v>113</v>
      </c>
      <c r="E392" s="46">
        <v>457618.17</v>
      </c>
      <c r="F392" s="46">
        <v>0</v>
      </c>
      <c r="G392" s="42" t="s">
        <v>201</v>
      </c>
      <c r="H392" s="42" t="s">
        <v>289</v>
      </c>
      <c r="I392" s="46">
        <v>284894.84999999998</v>
      </c>
      <c r="J392" s="54">
        <f>M392</f>
        <v>172723.32</v>
      </c>
      <c r="K392" s="54">
        <f t="shared" si="6"/>
        <v>172724</v>
      </c>
      <c r="L392" s="54">
        <v>172724</v>
      </c>
      <c r="M392" s="47">
        <v>172723.32</v>
      </c>
    </row>
    <row r="393" spans="1:13" ht="13.35" customHeight="1" x14ac:dyDescent="0.25">
      <c r="A393" s="31" t="s">
        <v>447</v>
      </c>
      <c r="B393" s="32" t="s">
        <v>110</v>
      </c>
      <c r="C393" s="32" t="s">
        <v>151</v>
      </c>
      <c r="D393" s="32" t="s">
        <v>440</v>
      </c>
      <c r="E393" s="40">
        <v>49116</v>
      </c>
      <c r="F393" s="40">
        <v>0</v>
      </c>
      <c r="G393" s="32" t="s">
        <v>441</v>
      </c>
      <c r="H393" s="32" t="s">
        <v>446</v>
      </c>
      <c r="I393" s="40">
        <v>0</v>
      </c>
      <c r="J393" s="55">
        <f>M393</f>
        <v>49116</v>
      </c>
      <c r="K393" s="55">
        <f t="shared" si="6"/>
        <v>49116</v>
      </c>
      <c r="L393" s="55">
        <v>49116</v>
      </c>
      <c r="M393" s="41">
        <v>49116</v>
      </c>
    </row>
    <row r="394" spans="1:13" ht="13.35" customHeight="1" x14ac:dyDescent="0.25">
      <c r="A394" s="45" t="s">
        <v>558</v>
      </c>
      <c r="B394" s="42" t="s">
        <v>110</v>
      </c>
      <c r="C394" s="42" t="s">
        <v>559</v>
      </c>
      <c r="D394" s="42" t="s">
        <v>113</v>
      </c>
      <c r="E394" s="46">
        <v>34998.639999999999</v>
      </c>
      <c r="F394" s="46">
        <v>0</v>
      </c>
      <c r="G394" s="42" t="s">
        <v>560</v>
      </c>
      <c r="H394" s="42" t="s">
        <v>561</v>
      </c>
      <c r="I394" s="46">
        <v>34313.620000000003</v>
      </c>
      <c r="J394" s="54">
        <f>M394</f>
        <v>685.02</v>
      </c>
      <c r="K394" s="54">
        <f t="shared" si="6"/>
        <v>686</v>
      </c>
      <c r="L394" s="54">
        <v>686</v>
      </c>
      <c r="M394" s="47">
        <v>685.02</v>
      </c>
    </row>
    <row r="395" spans="1:13" ht="13.35" customHeight="1" x14ac:dyDescent="0.25">
      <c r="A395" s="31" t="s">
        <v>1008</v>
      </c>
      <c r="B395" s="32" t="s">
        <v>110</v>
      </c>
      <c r="C395" s="32" t="s">
        <v>1009</v>
      </c>
      <c r="D395" s="32" t="s">
        <v>1011</v>
      </c>
      <c r="E395" s="40">
        <v>21420</v>
      </c>
      <c r="F395" s="40">
        <v>0</v>
      </c>
      <c r="G395" s="32" t="s">
        <v>1006</v>
      </c>
      <c r="H395" s="32" t="s">
        <v>1012</v>
      </c>
      <c r="I395" s="40">
        <v>0</v>
      </c>
      <c r="J395" s="55">
        <f>SUM(M395:M401)</f>
        <v>202160</v>
      </c>
      <c r="K395" s="55">
        <f t="shared" si="6"/>
        <v>202160</v>
      </c>
      <c r="L395" s="55">
        <v>202160</v>
      </c>
      <c r="M395" s="41">
        <v>21420</v>
      </c>
    </row>
    <row r="396" spans="1:13" ht="13.35" customHeight="1" x14ac:dyDescent="0.25">
      <c r="A396" s="31" t="s">
        <v>1013</v>
      </c>
      <c r="B396" s="32" t="s">
        <v>110</v>
      </c>
      <c r="C396" s="32" t="s">
        <v>1009</v>
      </c>
      <c r="D396" s="32" t="s">
        <v>1011</v>
      </c>
      <c r="E396" s="40">
        <v>22470</v>
      </c>
      <c r="F396" s="40">
        <v>0</v>
      </c>
      <c r="G396" s="32" t="s">
        <v>1006</v>
      </c>
      <c r="H396" s="32" t="s">
        <v>1014</v>
      </c>
      <c r="I396" s="40">
        <v>0</v>
      </c>
      <c r="J396" s="40"/>
      <c r="K396" s="40">
        <f t="shared" si="6"/>
        <v>0</v>
      </c>
      <c r="L396" s="40">
        <v>0</v>
      </c>
      <c r="M396" s="41">
        <v>22470</v>
      </c>
    </row>
    <row r="397" spans="1:13" ht="13.35" customHeight="1" x14ac:dyDescent="0.25">
      <c r="A397" s="31" t="s">
        <v>1083</v>
      </c>
      <c r="B397" s="32" t="s">
        <v>110</v>
      </c>
      <c r="C397" s="32" t="s">
        <v>1009</v>
      </c>
      <c r="D397" s="32" t="s">
        <v>1085</v>
      </c>
      <c r="E397" s="40">
        <v>5000</v>
      </c>
      <c r="F397" s="40">
        <v>0</v>
      </c>
      <c r="G397" s="32" t="s">
        <v>1086</v>
      </c>
      <c r="H397" s="32" t="s">
        <v>1087</v>
      </c>
      <c r="I397" s="40">
        <v>0</v>
      </c>
      <c r="J397" s="40"/>
      <c r="K397" s="40">
        <f t="shared" si="6"/>
        <v>0</v>
      </c>
      <c r="L397" s="40">
        <v>0</v>
      </c>
      <c r="M397" s="41">
        <v>5000</v>
      </c>
    </row>
    <row r="398" spans="1:13" ht="13.35" customHeight="1" x14ac:dyDescent="0.25">
      <c r="A398" s="31" t="s">
        <v>1294</v>
      </c>
      <c r="B398" s="32" t="s">
        <v>110</v>
      </c>
      <c r="C398" s="32" t="s">
        <v>1009</v>
      </c>
      <c r="D398" s="32" t="s">
        <v>1296</v>
      </c>
      <c r="E398" s="40">
        <v>85000</v>
      </c>
      <c r="F398" s="40">
        <v>0</v>
      </c>
      <c r="G398" s="32" t="s">
        <v>1297</v>
      </c>
      <c r="H398" s="32" t="s">
        <v>1298</v>
      </c>
      <c r="I398" s="40">
        <v>0</v>
      </c>
      <c r="J398" s="40"/>
      <c r="K398" s="40">
        <f t="shared" si="6"/>
        <v>0</v>
      </c>
      <c r="L398" s="40">
        <v>0</v>
      </c>
      <c r="M398" s="41">
        <v>85000</v>
      </c>
    </row>
    <row r="399" spans="1:13" ht="13.35" customHeight="1" x14ac:dyDescent="0.25">
      <c r="A399" s="31" t="s">
        <v>1299</v>
      </c>
      <c r="B399" s="32" t="s">
        <v>110</v>
      </c>
      <c r="C399" s="32" t="s">
        <v>1009</v>
      </c>
      <c r="D399" s="32" t="s">
        <v>1296</v>
      </c>
      <c r="E399" s="40">
        <v>65000</v>
      </c>
      <c r="F399" s="40">
        <v>0</v>
      </c>
      <c r="G399" s="32" t="s">
        <v>1297</v>
      </c>
      <c r="H399" s="32" t="s">
        <v>1298</v>
      </c>
      <c r="I399" s="40">
        <v>0</v>
      </c>
      <c r="J399" s="40"/>
      <c r="K399" s="40">
        <f t="shared" si="6"/>
        <v>0</v>
      </c>
      <c r="L399" s="40">
        <v>0</v>
      </c>
      <c r="M399" s="41">
        <v>65000</v>
      </c>
    </row>
    <row r="400" spans="1:13" ht="13.35" customHeight="1" x14ac:dyDescent="0.25">
      <c r="A400" s="31" t="s">
        <v>1340</v>
      </c>
      <c r="B400" s="32" t="s">
        <v>110</v>
      </c>
      <c r="C400" s="32" t="s">
        <v>1009</v>
      </c>
      <c r="D400" s="32" t="s">
        <v>1342</v>
      </c>
      <c r="E400" s="40">
        <v>2170</v>
      </c>
      <c r="F400" s="40">
        <v>0</v>
      </c>
      <c r="G400" s="32" t="s">
        <v>1173</v>
      </c>
      <c r="H400" s="32" t="s">
        <v>1343</v>
      </c>
      <c r="I400" s="40">
        <v>0</v>
      </c>
      <c r="J400" s="40"/>
      <c r="K400" s="40">
        <f t="shared" si="6"/>
        <v>0</v>
      </c>
      <c r="L400" s="40">
        <v>0</v>
      </c>
      <c r="M400" s="41">
        <v>2170</v>
      </c>
    </row>
    <row r="401" spans="1:13" ht="13.35" customHeight="1" x14ac:dyDescent="0.25">
      <c r="A401" s="31" t="s">
        <v>1344</v>
      </c>
      <c r="B401" s="32" t="s">
        <v>110</v>
      </c>
      <c r="C401" s="32" t="s">
        <v>1009</v>
      </c>
      <c r="D401" s="32" t="s">
        <v>1342</v>
      </c>
      <c r="E401" s="40">
        <v>1100</v>
      </c>
      <c r="F401" s="40">
        <v>0</v>
      </c>
      <c r="G401" s="32" t="s">
        <v>1173</v>
      </c>
      <c r="H401" s="32" t="s">
        <v>1345</v>
      </c>
      <c r="I401" s="40">
        <v>0</v>
      </c>
      <c r="J401" s="40"/>
      <c r="K401" s="40">
        <f t="shared" si="6"/>
        <v>0</v>
      </c>
      <c r="L401" s="40">
        <v>0</v>
      </c>
      <c r="M401" s="41">
        <v>1100</v>
      </c>
    </row>
    <row r="402" spans="1:13" ht="13.35" customHeight="1" x14ac:dyDescent="0.25">
      <c r="A402" s="45" t="s">
        <v>1300</v>
      </c>
      <c r="B402" s="42" t="s">
        <v>110</v>
      </c>
      <c r="C402" s="42" t="s">
        <v>1301</v>
      </c>
      <c r="D402" s="42" t="s">
        <v>1303</v>
      </c>
      <c r="E402" s="46">
        <v>13560</v>
      </c>
      <c r="F402" s="46">
        <v>0</v>
      </c>
      <c r="G402" s="42" t="s">
        <v>1304</v>
      </c>
      <c r="H402" s="42" t="s">
        <v>1305</v>
      </c>
      <c r="I402" s="46">
        <v>0</v>
      </c>
      <c r="J402" s="54">
        <f>M402</f>
        <v>13560</v>
      </c>
      <c r="K402" s="54">
        <f t="shared" si="6"/>
        <v>13560</v>
      </c>
      <c r="L402" s="54">
        <v>13560</v>
      </c>
      <c r="M402" s="47">
        <v>13560</v>
      </c>
    </row>
    <row r="403" spans="1:13" ht="13.35" customHeight="1" x14ac:dyDescent="0.25">
      <c r="A403" s="31" t="s">
        <v>1415</v>
      </c>
      <c r="B403" s="32" t="s">
        <v>110</v>
      </c>
      <c r="C403" s="32" t="s">
        <v>1416</v>
      </c>
      <c r="D403" s="32" t="s">
        <v>1095</v>
      </c>
      <c r="E403" s="40">
        <v>3000</v>
      </c>
      <c r="F403" s="40">
        <v>0</v>
      </c>
      <c r="G403" s="32" t="s">
        <v>1417</v>
      </c>
      <c r="H403" s="32" t="s">
        <v>1418</v>
      </c>
      <c r="I403" s="40">
        <v>0</v>
      </c>
      <c r="J403" s="55">
        <f>SUM(M403:M404)</f>
        <v>6800</v>
      </c>
      <c r="K403" s="55">
        <f t="shared" si="6"/>
        <v>6800</v>
      </c>
      <c r="L403" s="55">
        <v>6800</v>
      </c>
      <c r="M403" s="41">
        <v>3000</v>
      </c>
    </row>
    <row r="404" spans="1:13" ht="13.35" customHeight="1" thickBot="1" x14ac:dyDescent="0.3">
      <c r="A404" s="27" t="s">
        <v>1703</v>
      </c>
      <c r="B404" s="28" t="s">
        <v>110</v>
      </c>
      <c r="C404" s="28" t="s">
        <v>1416</v>
      </c>
      <c r="D404" s="28" t="s">
        <v>1095</v>
      </c>
      <c r="E404" s="36">
        <v>5000</v>
      </c>
      <c r="F404" s="36">
        <v>-1200</v>
      </c>
      <c r="G404" s="28" t="s">
        <v>1704</v>
      </c>
      <c r="H404" s="28" t="s">
        <v>1705</v>
      </c>
      <c r="I404" s="36">
        <v>0</v>
      </c>
      <c r="J404" s="36"/>
      <c r="K404" s="36">
        <f t="shared" si="6"/>
        <v>0</v>
      </c>
      <c r="L404" s="36">
        <v>0</v>
      </c>
      <c r="M404" s="37">
        <v>3800</v>
      </c>
    </row>
    <row r="405" spans="1:13" ht="13.35" customHeight="1" thickBot="1" x14ac:dyDescent="0.3">
      <c r="A405" s="58" t="s">
        <v>430</v>
      </c>
      <c r="B405" s="59" t="s">
        <v>431</v>
      </c>
      <c r="C405" s="59" t="s">
        <v>432</v>
      </c>
      <c r="D405" s="59" t="s">
        <v>113</v>
      </c>
      <c r="E405" s="60">
        <v>700000</v>
      </c>
      <c r="F405" s="60">
        <v>5045.5</v>
      </c>
      <c r="G405" s="59" t="s">
        <v>428</v>
      </c>
      <c r="H405" s="59" t="s">
        <v>434</v>
      </c>
      <c r="I405" s="60">
        <v>365323.46</v>
      </c>
      <c r="J405" s="62">
        <f>M405</f>
        <v>339722.04</v>
      </c>
      <c r="K405" s="62">
        <f t="shared" si="6"/>
        <v>339723</v>
      </c>
      <c r="L405" s="62">
        <v>339723</v>
      </c>
      <c r="M405" s="61">
        <v>339722.04</v>
      </c>
    </row>
    <row r="406" spans="1:13" ht="13.35" customHeight="1" x14ac:dyDescent="0.25">
      <c r="A406" s="25" t="s">
        <v>149</v>
      </c>
      <c r="B406" s="26" t="s">
        <v>150</v>
      </c>
      <c r="C406" s="26" t="s">
        <v>151</v>
      </c>
      <c r="D406" s="26" t="s">
        <v>79</v>
      </c>
      <c r="E406" s="33">
        <v>317032</v>
      </c>
      <c r="F406" s="33">
        <v>500</v>
      </c>
      <c r="G406" s="26" t="s">
        <v>153</v>
      </c>
      <c r="H406" s="26" t="s">
        <v>154</v>
      </c>
      <c r="I406" s="33">
        <v>215696.01</v>
      </c>
      <c r="J406" s="34">
        <f>M406</f>
        <v>101835.99</v>
      </c>
      <c r="K406" s="34">
        <f t="shared" si="6"/>
        <v>101836</v>
      </c>
      <c r="L406" s="34">
        <v>101836</v>
      </c>
      <c r="M406" s="35">
        <v>101835.99</v>
      </c>
    </row>
    <row r="407" spans="1:13" ht="13.35" customHeight="1" x14ac:dyDescent="0.25">
      <c r="A407" s="45" t="s">
        <v>520</v>
      </c>
      <c r="B407" s="42" t="s">
        <v>150</v>
      </c>
      <c r="C407" s="42" t="s">
        <v>521</v>
      </c>
      <c r="D407" s="42" t="s">
        <v>451</v>
      </c>
      <c r="E407" s="46">
        <v>227690.57</v>
      </c>
      <c r="F407" s="46">
        <v>51300</v>
      </c>
      <c r="G407" s="42" t="s">
        <v>510</v>
      </c>
      <c r="H407" s="42" t="s">
        <v>523</v>
      </c>
      <c r="I407" s="46">
        <v>262249.38</v>
      </c>
      <c r="J407" s="54">
        <f>M407</f>
        <v>16741.189999999999</v>
      </c>
      <c r="K407" s="54">
        <f t="shared" si="6"/>
        <v>16742</v>
      </c>
      <c r="L407" s="54">
        <v>16742</v>
      </c>
      <c r="M407" s="47">
        <v>16741.189999999999</v>
      </c>
    </row>
    <row r="408" spans="1:13" ht="13.35" customHeight="1" x14ac:dyDescent="0.25">
      <c r="A408" s="31" t="s">
        <v>1152</v>
      </c>
      <c r="B408" s="32" t="s">
        <v>150</v>
      </c>
      <c r="C408" s="32" t="s">
        <v>76</v>
      </c>
      <c r="D408" s="32" t="s">
        <v>249</v>
      </c>
      <c r="E408" s="40">
        <v>999999.99</v>
      </c>
      <c r="F408" s="40">
        <v>0</v>
      </c>
      <c r="G408" s="32" t="s">
        <v>1154</v>
      </c>
      <c r="H408" s="32" t="s">
        <v>1155</v>
      </c>
      <c r="I408" s="40">
        <v>233457.62</v>
      </c>
      <c r="J408" s="55">
        <f>SUM(M408:M413)</f>
        <v>3017329.38</v>
      </c>
      <c r="K408" s="55">
        <f t="shared" si="6"/>
        <v>3017330</v>
      </c>
      <c r="L408" s="55">
        <v>3017330</v>
      </c>
      <c r="M408" s="41">
        <v>766542.37</v>
      </c>
    </row>
    <row r="409" spans="1:13" ht="13.35" customHeight="1" x14ac:dyDescent="0.25">
      <c r="A409" s="31" t="s">
        <v>1156</v>
      </c>
      <c r="B409" s="32" t="s">
        <v>150</v>
      </c>
      <c r="C409" s="32" t="s">
        <v>76</v>
      </c>
      <c r="D409" s="32" t="s">
        <v>249</v>
      </c>
      <c r="E409" s="40">
        <v>999999.99</v>
      </c>
      <c r="F409" s="40">
        <v>0</v>
      </c>
      <c r="G409" s="32" t="s">
        <v>1154</v>
      </c>
      <c r="H409" s="32" t="s">
        <v>1155</v>
      </c>
      <c r="I409" s="40">
        <v>0</v>
      </c>
      <c r="J409" s="40"/>
      <c r="K409" s="40">
        <f t="shared" si="6"/>
        <v>0</v>
      </c>
      <c r="L409" s="40">
        <v>0</v>
      </c>
      <c r="M409" s="41">
        <v>999999.99</v>
      </c>
    </row>
    <row r="410" spans="1:13" ht="13.35" customHeight="1" x14ac:dyDescent="0.25">
      <c r="A410" s="31" t="s">
        <v>1157</v>
      </c>
      <c r="B410" s="32" t="s">
        <v>150</v>
      </c>
      <c r="C410" s="32" t="s">
        <v>76</v>
      </c>
      <c r="D410" s="32" t="s">
        <v>249</v>
      </c>
      <c r="E410" s="40">
        <v>67038.02</v>
      </c>
      <c r="F410" s="40">
        <v>0</v>
      </c>
      <c r="G410" s="32" t="s">
        <v>1154</v>
      </c>
      <c r="H410" s="32" t="s">
        <v>1155</v>
      </c>
      <c r="I410" s="40">
        <v>0</v>
      </c>
      <c r="J410" s="40"/>
      <c r="K410" s="40">
        <f t="shared" si="6"/>
        <v>0</v>
      </c>
      <c r="L410" s="40">
        <v>0</v>
      </c>
      <c r="M410" s="41">
        <v>67038.02</v>
      </c>
    </row>
    <row r="411" spans="1:13" ht="13.35" customHeight="1" x14ac:dyDescent="0.25">
      <c r="A411" s="31" t="s">
        <v>1158</v>
      </c>
      <c r="B411" s="32" t="s">
        <v>150</v>
      </c>
      <c r="C411" s="32" t="s">
        <v>76</v>
      </c>
      <c r="D411" s="32" t="s">
        <v>249</v>
      </c>
      <c r="E411" s="40">
        <v>615349</v>
      </c>
      <c r="F411" s="40">
        <v>0</v>
      </c>
      <c r="G411" s="32" t="s">
        <v>1154</v>
      </c>
      <c r="H411" s="32" t="s">
        <v>1159</v>
      </c>
      <c r="I411" s="40">
        <v>0</v>
      </c>
      <c r="J411" s="40"/>
      <c r="K411" s="40">
        <f t="shared" si="6"/>
        <v>0</v>
      </c>
      <c r="L411" s="40">
        <v>0</v>
      </c>
      <c r="M411" s="41">
        <v>615349</v>
      </c>
    </row>
    <row r="412" spans="1:13" ht="13.35" customHeight="1" x14ac:dyDescent="0.25">
      <c r="A412" s="31" t="s">
        <v>1160</v>
      </c>
      <c r="B412" s="32" t="s">
        <v>150</v>
      </c>
      <c r="C412" s="32" t="s">
        <v>76</v>
      </c>
      <c r="D412" s="32" t="s">
        <v>249</v>
      </c>
      <c r="E412" s="40">
        <v>518400</v>
      </c>
      <c r="F412" s="40">
        <v>0</v>
      </c>
      <c r="G412" s="32" t="s">
        <v>1154</v>
      </c>
      <c r="H412" s="32" t="s">
        <v>1161</v>
      </c>
      <c r="I412" s="40">
        <v>0</v>
      </c>
      <c r="J412" s="40"/>
      <c r="K412" s="40">
        <f t="shared" si="6"/>
        <v>0</v>
      </c>
      <c r="L412" s="40">
        <v>0</v>
      </c>
      <c r="M412" s="41">
        <v>518400</v>
      </c>
    </row>
    <row r="413" spans="1:13" ht="13.35" customHeight="1" thickBot="1" x14ac:dyDescent="0.3">
      <c r="A413" s="27" t="s">
        <v>1162</v>
      </c>
      <c r="B413" s="28" t="s">
        <v>150</v>
      </c>
      <c r="C413" s="28" t="s">
        <v>76</v>
      </c>
      <c r="D413" s="28" t="s">
        <v>249</v>
      </c>
      <c r="E413" s="36">
        <v>50000</v>
      </c>
      <c r="F413" s="36">
        <v>0</v>
      </c>
      <c r="G413" s="28" t="s">
        <v>1154</v>
      </c>
      <c r="H413" s="28" t="s">
        <v>1163</v>
      </c>
      <c r="I413" s="36">
        <v>0</v>
      </c>
      <c r="J413" s="36"/>
      <c r="K413" s="36">
        <f t="shared" si="6"/>
        <v>0</v>
      </c>
      <c r="L413" s="36">
        <v>0</v>
      </c>
      <c r="M413" s="37">
        <v>50000</v>
      </c>
    </row>
    <row r="414" spans="1:13" ht="13.35" customHeight="1" x14ac:dyDescent="0.25">
      <c r="A414" s="51" t="s">
        <v>74</v>
      </c>
      <c r="B414" s="44" t="s">
        <v>75</v>
      </c>
      <c r="C414" s="44" t="s">
        <v>76</v>
      </c>
      <c r="D414" s="44" t="s">
        <v>79</v>
      </c>
      <c r="E414" s="52">
        <v>133312</v>
      </c>
      <c r="F414" s="52">
        <v>8986</v>
      </c>
      <c r="G414" s="44" t="s">
        <v>80</v>
      </c>
      <c r="H414" s="44" t="s">
        <v>81</v>
      </c>
      <c r="I414" s="52">
        <v>121009</v>
      </c>
      <c r="J414" s="56">
        <f>SUM(M414:M420)</f>
        <v>3312264.48</v>
      </c>
      <c r="K414" s="56">
        <f t="shared" si="6"/>
        <v>3312265</v>
      </c>
      <c r="L414" s="56">
        <v>3312265</v>
      </c>
      <c r="M414" s="53">
        <v>21289</v>
      </c>
    </row>
    <row r="415" spans="1:13" ht="13.35" customHeight="1" x14ac:dyDescent="0.25">
      <c r="A415" s="45" t="s">
        <v>246</v>
      </c>
      <c r="B415" s="42" t="s">
        <v>75</v>
      </c>
      <c r="C415" s="42" t="s">
        <v>76</v>
      </c>
      <c r="D415" s="42" t="s">
        <v>249</v>
      </c>
      <c r="E415" s="46">
        <v>662516</v>
      </c>
      <c r="F415" s="46">
        <v>198687.5</v>
      </c>
      <c r="G415" s="42" t="s">
        <v>250</v>
      </c>
      <c r="H415" s="42" t="s">
        <v>251</v>
      </c>
      <c r="I415" s="46">
        <v>331334.90999999997</v>
      </c>
      <c r="J415" s="46"/>
      <c r="K415" s="46">
        <f t="shared" si="6"/>
        <v>0</v>
      </c>
      <c r="L415" s="46">
        <v>0</v>
      </c>
      <c r="M415" s="47">
        <v>529868.59</v>
      </c>
    </row>
    <row r="416" spans="1:13" ht="13.35" customHeight="1" x14ac:dyDescent="0.25">
      <c r="A416" s="45" t="s">
        <v>252</v>
      </c>
      <c r="B416" s="42" t="s">
        <v>75</v>
      </c>
      <c r="C416" s="42" t="s">
        <v>76</v>
      </c>
      <c r="D416" s="42" t="s">
        <v>249</v>
      </c>
      <c r="E416" s="46">
        <v>46442.5</v>
      </c>
      <c r="F416" s="46">
        <v>0</v>
      </c>
      <c r="G416" s="42" t="s">
        <v>254</v>
      </c>
      <c r="H416" s="42" t="s">
        <v>255</v>
      </c>
      <c r="I416" s="46">
        <v>39468</v>
      </c>
      <c r="J416" s="46"/>
      <c r="K416" s="46">
        <f t="shared" si="6"/>
        <v>0</v>
      </c>
      <c r="L416" s="46">
        <v>0</v>
      </c>
      <c r="M416" s="47">
        <v>6974.5</v>
      </c>
    </row>
    <row r="417" spans="1:13" ht="13.35" customHeight="1" x14ac:dyDescent="0.25">
      <c r="A417" s="45" t="s">
        <v>1495</v>
      </c>
      <c r="B417" s="42" t="s">
        <v>75</v>
      </c>
      <c r="C417" s="42" t="s">
        <v>76</v>
      </c>
      <c r="D417" s="42" t="s">
        <v>693</v>
      </c>
      <c r="E417" s="46">
        <v>999999.99</v>
      </c>
      <c r="F417" s="46">
        <v>0</v>
      </c>
      <c r="G417" s="42" t="s">
        <v>670</v>
      </c>
      <c r="H417" s="42" t="s">
        <v>1496</v>
      </c>
      <c r="I417" s="46">
        <v>0</v>
      </c>
      <c r="J417" s="46"/>
      <c r="K417" s="46">
        <f t="shared" si="6"/>
        <v>0</v>
      </c>
      <c r="L417" s="46">
        <v>0</v>
      </c>
      <c r="M417" s="47">
        <v>999999.99</v>
      </c>
    </row>
    <row r="418" spans="1:13" ht="13.35" customHeight="1" x14ac:dyDescent="0.25">
      <c r="A418" s="45" t="s">
        <v>1497</v>
      </c>
      <c r="B418" s="42" t="s">
        <v>75</v>
      </c>
      <c r="C418" s="42" t="s">
        <v>76</v>
      </c>
      <c r="D418" s="42" t="s">
        <v>693</v>
      </c>
      <c r="E418" s="46">
        <v>122191.2</v>
      </c>
      <c r="F418" s="46">
        <v>0</v>
      </c>
      <c r="G418" s="42" t="s">
        <v>670</v>
      </c>
      <c r="H418" s="42" t="s">
        <v>1496</v>
      </c>
      <c r="I418" s="46">
        <v>0</v>
      </c>
      <c r="J418" s="46"/>
      <c r="K418" s="46">
        <f t="shared" si="6"/>
        <v>0</v>
      </c>
      <c r="L418" s="46">
        <v>0</v>
      </c>
      <c r="M418" s="47">
        <v>122191.2</v>
      </c>
    </row>
    <row r="419" spans="1:13" ht="13.35" customHeight="1" x14ac:dyDescent="0.25">
      <c r="A419" s="45" t="s">
        <v>1498</v>
      </c>
      <c r="B419" s="42" t="s">
        <v>75</v>
      </c>
      <c r="C419" s="42" t="s">
        <v>76</v>
      </c>
      <c r="D419" s="42" t="s">
        <v>693</v>
      </c>
      <c r="E419" s="46">
        <v>999999.99</v>
      </c>
      <c r="F419" s="46">
        <v>0</v>
      </c>
      <c r="G419" s="42" t="s">
        <v>670</v>
      </c>
      <c r="H419" s="42" t="s">
        <v>1499</v>
      </c>
      <c r="I419" s="46">
        <v>0</v>
      </c>
      <c r="J419" s="46"/>
      <c r="K419" s="46">
        <f t="shared" si="6"/>
        <v>0</v>
      </c>
      <c r="L419" s="46">
        <v>0</v>
      </c>
      <c r="M419" s="47">
        <v>999999.99</v>
      </c>
    </row>
    <row r="420" spans="1:13" ht="13.35" customHeight="1" x14ac:dyDescent="0.25">
      <c r="A420" s="45" t="s">
        <v>1500</v>
      </c>
      <c r="B420" s="42" t="s">
        <v>75</v>
      </c>
      <c r="C420" s="42" t="s">
        <v>76</v>
      </c>
      <c r="D420" s="42" t="s">
        <v>693</v>
      </c>
      <c r="E420" s="46">
        <v>631941.21</v>
      </c>
      <c r="F420" s="46">
        <v>0</v>
      </c>
      <c r="G420" s="42" t="s">
        <v>670</v>
      </c>
      <c r="H420" s="42" t="s">
        <v>1499</v>
      </c>
      <c r="I420" s="46">
        <v>0</v>
      </c>
      <c r="J420" s="46"/>
      <c r="K420" s="46">
        <f t="shared" si="6"/>
        <v>0</v>
      </c>
      <c r="L420" s="46">
        <v>0</v>
      </c>
      <c r="M420" s="47">
        <v>631941.21</v>
      </c>
    </row>
    <row r="421" spans="1:13" ht="13.35" customHeight="1" x14ac:dyDescent="0.25">
      <c r="A421" s="31" t="s">
        <v>401</v>
      </c>
      <c r="B421" s="32" t="s">
        <v>75</v>
      </c>
      <c r="C421" s="32" t="s">
        <v>402</v>
      </c>
      <c r="D421" s="32" t="s">
        <v>79</v>
      </c>
      <c r="E421" s="40">
        <v>39280</v>
      </c>
      <c r="F421" s="40">
        <v>0</v>
      </c>
      <c r="G421" s="32" t="s">
        <v>404</v>
      </c>
      <c r="H421" s="32" t="s">
        <v>405</v>
      </c>
      <c r="I421" s="40">
        <v>29270.83</v>
      </c>
      <c r="J421" s="55">
        <f>M421</f>
        <v>10009.17</v>
      </c>
      <c r="K421" s="55">
        <f t="shared" si="6"/>
        <v>10010</v>
      </c>
      <c r="L421" s="55">
        <v>10010</v>
      </c>
      <c r="M421" s="41">
        <v>10009.17</v>
      </c>
    </row>
    <row r="422" spans="1:13" ht="13.35" customHeight="1" x14ac:dyDescent="0.25">
      <c r="A422" s="45" t="s">
        <v>401</v>
      </c>
      <c r="B422" s="42" t="s">
        <v>75</v>
      </c>
      <c r="C422" s="42" t="s">
        <v>151</v>
      </c>
      <c r="D422" s="42" t="s">
        <v>79</v>
      </c>
      <c r="E422" s="46">
        <v>39280</v>
      </c>
      <c r="F422" s="46">
        <v>10185</v>
      </c>
      <c r="G422" s="42" t="s">
        <v>404</v>
      </c>
      <c r="H422" s="42" t="s">
        <v>405</v>
      </c>
      <c r="I422" s="46">
        <v>35881.870000000003</v>
      </c>
      <c r="J422" s="54">
        <f>M422+M423</f>
        <v>184265.13</v>
      </c>
      <c r="K422" s="54">
        <f t="shared" si="6"/>
        <v>184266</v>
      </c>
      <c r="L422" s="54">
        <v>184266</v>
      </c>
      <c r="M422" s="47">
        <v>13583.13</v>
      </c>
    </row>
    <row r="423" spans="1:13" ht="13.35" customHeight="1" x14ac:dyDescent="0.25">
      <c r="A423" s="45" t="s">
        <v>696</v>
      </c>
      <c r="B423" s="42" t="s">
        <v>75</v>
      </c>
      <c r="C423" s="42" t="s">
        <v>151</v>
      </c>
      <c r="D423" s="42" t="s">
        <v>693</v>
      </c>
      <c r="E423" s="46">
        <v>170682</v>
      </c>
      <c r="F423" s="46">
        <v>0</v>
      </c>
      <c r="G423" s="42" t="s">
        <v>694</v>
      </c>
      <c r="H423" s="42" t="s">
        <v>695</v>
      </c>
      <c r="I423" s="46">
        <v>0</v>
      </c>
      <c r="J423" s="46"/>
      <c r="K423" s="46">
        <f t="shared" si="6"/>
        <v>0</v>
      </c>
      <c r="L423" s="46">
        <v>0</v>
      </c>
      <c r="M423" s="47">
        <v>170682</v>
      </c>
    </row>
    <row r="424" spans="1:13" ht="13.35" customHeight="1" x14ac:dyDescent="0.25">
      <c r="A424" s="31" t="s">
        <v>494</v>
      </c>
      <c r="B424" s="32" t="s">
        <v>75</v>
      </c>
      <c r="C424" s="32" t="s">
        <v>495</v>
      </c>
      <c r="D424" s="32" t="s">
        <v>498</v>
      </c>
      <c r="E424" s="40">
        <v>999999.99</v>
      </c>
      <c r="F424" s="40">
        <v>0</v>
      </c>
      <c r="G424" s="32" t="s">
        <v>492</v>
      </c>
      <c r="H424" s="32" t="s">
        <v>499</v>
      </c>
      <c r="I424" s="40">
        <v>409925.06</v>
      </c>
      <c r="J424" s="55">
        <f>SUM(M424:M426)</f>
        <v>1810075</v>
      </c>
      <c r="K424" s="55">
        <f t="shared" si="6"/>
        <v>1810075</v>
      </c>
      <c r="L424" s="55">
        <v>1810075</v>
      </c>
      <c r="M424" s="41">
        <v>590074.93000000005</v>
      </c>
    </row>
    <row r="425" spans="1:13" ht="13.35" customHeight="1" x14ac:dyDescent="0.25">
      <c r="A425" s="31" t="s">
        <v>500</v>
      </c>
      <c r="B425" s="32" t="s">
        <v>75</v>
      </c>
      <c r="C425" s="32" t="s">
        <v>495</v>
      </c>
      <c r="D425" s="32" t="s">
        <v>498</v>
      </c>
      <c r="E425" s="40">
        <v>999999.99</v>
      </c>
      <c r="F425" s="40">
        <v>0</v>
      </c>
      <c r="G425" s="32" t="s">
        <v>492</v>
      </c>
      <c r="H425" s="32" t="s">
        <v>499</v>
      </c>
      <c r="I425" s="40">
        <v>0</v>
      </c>
      <c r="J425" s="40"/>
      <c r="K425" s="40">
        <f t="shared" si="6"/>
        <v>0</v>
      </c>
      <c r="L425" s="40">
        <v>0</v>
      </c>
      <c r="M425" s="41">
        <v>999999.99</v>
      </c>
    </row>
    <row r="426" spans="1:13" ht="13.35" customHeight="1" x14ac:dyDescent="0.25">
      <c r="A426" s="31" t="s">
        <v>501</v>
      </c>
      <c r="B426" s="32" t="s">
        <v>75</v>
      </c>
      <c r="C426" s="32" t="s">
        <v>495</v>
      </c>
      <c r="D426" s="32" t="s">
        <v>498</v>
      </c>
      <c r="E426" s="40">
        <v>200000.08</v>
      </c>
      <c r="F426" s="40">
        <v>20000</v>
      </c>
      <c r="G426" s="32" t="s">
        <v>492</v>
      </c>
      <c r="H426" s="32" t="s">
        <v>499</v>
      </c>
      <c r="I426" s="40">
        <v>0</v>
      </c>
      <c r="J426" s="40"/>
      <c r="K426" s="40">
        <f t="shared" si="6"/>
        <v>0</v>
      </c>
      <c r="L426" s="40">
        <v>0</v>
      </c>
      <c r="M426" s="41">
        <v>220000.08</v>
      </c>
    </row>
    <row r="427" spans="1:13" ht="13.35" customHeight="1" x14ac:dyDescent="0.25">
      <c r="A427" s="45" t="s">
        <v>435</v>
      </c>
      <c r="B427" s="42" t="s">
        <v>75</v>
      </c>
      <c r="C427" s="42" t="s">
        <v>432</v>
      </c>
      <c r="D427" s="42" t="s">
        <v>113</v>
      </c>
      <c r="E427" s="46">
        <v>99598</v>
      </c>
      <c r="F427" s="46">
        <v>0</v>
      </c>
      <c r="G427" s="42" t="s">
        <v>428</v>
      </c>
      <c r="H427" s="42" t="s">
        <v>434</v>
      </c>
      <c r="I427" s="46">
        <v>0</v>
      </c>
      <c r="J427" s="54">
        <f>SUM(M427:M429)</f>
        <v>1198098</v>
      </c>
      <c r="K427" s="54">
        <f t="shared" si="6"/>
        <v>1198098</v>
      </c>
      <c r="L427" s="54">
        <v>1198098</v>
      </c>
      <c r="M427" s="47">
        <v>99598</v>
      </c>
    </row>
    <row r="428" spans="1:13" ht="13.35" customHeight="1" x14ac:dyDescent="0.25">
      <c r="A428" s="45" t="s">
        <v>1088</v>
      </c>
      <c r="B428" s="42" t="s">
        <v>75</v>
      </c>
      <c r="C428" s="42" t="s">
        <v>432</v>
      </c>
      <c r="D428" s="42" t="s">
        <v>1090</v>
      </c>
      <c r="E428" s="46">
        <v>999999.99</v>
      </c>
      <c r="F428" s="46">
        <v>0</v>
      </c>
      <c r="G428" s="42" t="s">
        <v>1091</v>
      </c>
      <c r="H428" s="42" t="s">
        <v>434</v>
      </c>
      <c r="I428" s="46">
        <v>0</v>
      </c>
      <c r="J428" s="46"/>
      <c r="K428" s="46">
        <f t="shared" si="6"/>
        <v>0</v>
      </c>
      <c r="L428" s="46">
        <v>0</v>
      </c>
      <c r="M428" s="47">
        <v>999999.99</v>
      </c>
    </row>
    <row r="429" spans="1:13" ht="13.35" customHeight="1" thickBot="1" x14ac:dyDescent="0.3">
      <c r="A429" s="45" t="s">
        <v>1092</v>
      </c>
      <c r="B429" s="42" t="s">
        <v>75</v>
      </c>
      <c r="C429" s="42" t="s">
        <v>432</v>
      </c>
      <c r="D429" s="42" t="s">
        <v>1090</v>
      </c>
      <c r="E429" s="46">
        <v>98500.01</v>
      </c>
      <c r="F429" s="46">
        <v>0</v>
      </c>
      <c r="G429" s="42" t="s">
        <v>1091</v>
      </c>
      <c r="H429" s="42" t="s">
        <v>434</v>
      </c>
      <c r="I429" s="46">
        <v>0</v>
      </c>
      <c r="J429" s="46"/>
      <c r="K429" s="46">
        <f t="shared" si="6"/>
        <v>0</v>
      </c>
      <c r="L429" s="46">
        <v>0</v>
      </c>
      <c r="M429" s="47">
        <v>98500.01</v>
      </c>
    </row>
    <row r="430" spans="1:13" ht="13.35" customHeight="1" x14ac:dyDescent="0.25">
      <c r="A430" s="25" t="s">
        <v>69</v>
      </c>
      <c r="B430" s="26" t="s">
        <v>70</v>
      </c>
      <c r="C430" s="26" t="s">
        <v>58</v>
      </c>
      <c r="D430" s="26" t="s">
        <v>66</v>
      </c>
      <c r="E430" s="33">
        <v>235</v>
      </c>
      <c r="F430" s="33">
        <v>0</v>
      </c>
      <c r="G430" s="26" t="s">
        <v>67</v>
      </c>
      <c r="H430" s="26" t="s">
        <v>71</v>
      </c>
      <c r="I430" s="33">
        <v>0</v>
      </c>
      <c r="J430" s="34">
        <f>M430</f>
        <v>235</v>
      </c>
      <c r="K430" s="34">
        <f t="shared" si="6"/>
        <v>235</v>
      </c>
      <c r="L430" s="34">
        <v>235</v>
      </c>
      <c r="M430" s="35">
        <v>235</v>
      </c>
    </row>
    <row r="431" spans="1:13" ht="13.35" customHeight="1" x14ac:dyDescent="0.25">
      <c r="A431" s="45" t="s">
        <v>245</v>
      </c>
      <c r="B431" s="42" t="s">
        <v>70</v>
      </c>
      <c r="C431" s="42" t="s">
        <v>50</v>
      </c>
      <c r="D431" s="42" t="s">
        <v>242</v>
      </c>
      <c r="E431" s="46">
        <v>60000</v>
      </c>
      <c r="F431" s="46">
        <v>0</v>
      </c>
      <c r="G431" s="42" t="s">
        <v>243</v>
      </c>
      <c r="H431" s="42" t="s">
        <v>244</v>
      </c>
      <c r="I431" s="46">
        <v>0</v>
      </c>
      <c r="J431" s="54">
        <f>SUM(M431:M433)</f>
        <v>225435</v>
      </c>
      <c r="K431" s="54">
        <f t="shared" si="6"/>
        <v>225435</v>
      </c>
      <c r="L431" s="54">
        <v>225435</v>
      </c>
      <c r="M431" s="47">
        <v>60000</v>
      </c>
    </row>
    <row r="432" spans="1:13" ht="13.35" customHeight="1" x14ac:dyDescent="0.25">
      <c r="A432" s="45" t="s">
        <v>1717</v>
      </c>
      <c r="B432" s="42" t="s">
        <v>70</v>
      </c>
      <c r="C432" s="42" t="s">
        <v>50</v>
      </c>
      <c r="D432" s="42" t="s">
        <v>1068</v>
      </c>
      <c r="E432" s="46">
        <v>2900</v>
      </c>
      <c r="F432" s="46">
        <v>0</v>
      </c>
      <c r="G432" s="42" t="s">
        <v>1398</v>
      </c>
      <c r="H432" s="42" t="s">
        <v>1719</v>
      </c>
      <c r="I432" s="46">
        <v>0</v>
      </c>
      <c r="J432" s="46"/>
      <c r="K432" s="46">
        <f t="shared" si="6"/>
        <v>0</v>
      </c>
      <c r="L432" s="46">
        <v>0</v>
      </c>
      <c r="M432" s="47">
        <v>2900</v>
      </c>
    </row>
    <row r="433" spans="1:13" ht="13.35" customHeight="1" x14ac:dyDescent="0.25">
      <c r="A433" s="45" t="s">
        <v>1727</v>
      </c>
      <c r="B433" s="42" t="s">
        <v>70</v>
      </c>
      <c r="C433" s="42" t="s">
        <v>50</v>
      </c>
      <c r="D433" s="42" t="s">
        <v>1068</v>
      </c>
      <c r="E433" s="46">
        <v>187500</v>
      </c>
      <c r="F433" s="46">
        <v>0</v>
      </c>
      <c r="G433" s="42" t="s">
        <v>1398</v>
      </c>
      <c r="H433" s="42" t="s">
        <v>1728</v>
      </c>
      <c r="I433" s="46">
        <v>24965</v>
      </c>
      <c r="J433" s="46"/>
      <c r="K433" s="46">
        <f t="shared" si="6"/>
        <v>0</v>
      </c>
      <c r="L433" s="46">
        <v>0</v>
      </c>
      <c r="M433" s="47">
        <v>162535</v>
      </c>
    </row>
    <row r="434" spans="1:13" ht="13.35" customHeight="1" x14ac:dyDescent="0.25">
      <c r="A434" s="31" t="s">
        <v>811</v>
      </c>
      <c r="B434" s="32" t="s">
        <v>70</v>
      </c>
      <c r="C434" s="32" t="s">
        <v>465</v>
      </c>
      <c r="D434" s="32" t="s">
        <v>800</v>
      </c>
      <c r="E434" s="40">
        <v>27788.400000000001</v>
      </c>
      <c r="F434" s="40">
        <v>0</v>
      </c>
      <c r="G434" s="32" t="s">
        <v>812</v>
      </c>
      <c r="H434" s="32" t="s">
        <v>813</v>
      </c>
      <c r="I434" s="40">
        <v>11734</v>
      </c>
      <c r="J434" s="55">
        <f>M434</f>
        <v>16054.4</v>
      </c>
      <c r="K434" s="55">
        <f t="shared" si="6"/>
        <v>16055</v>
      </c>
      <c r="L434" s="55">
        <v>16055</v>
      </c>
      <c r="M434" s="41">
        <v>16054.4</v>
      </c>
    </row>
    <row r="435" spans="1:13" ht="13.35" customHeight="1" x14ac:dyDescent="0.25">
      <c r="A435" s="45" t="s">
        <v>1048</v>
      </c>
      <c r="B435" s="42" t="s">
        <v>70</v>
      </c>
      <c r="C435" s="42" t="s">
        <v>649</v>
      </c>
      <c r="D435" s="42" t="s">
        <v>1050</v>
      </c>
      <c r="E435" s="46">
        <v>5000</v>
      </c>
      <c r="F435" s="46">
        <v>10000</v>
      </c>
      <c r="G435" s="42" t="s">
        <v>1039</v>
      </c>
      <c r="H435" s="42" t="s">
        <v>1051</v>
      </c>
      <c r="I435" s="46">
        <v>0</v>
      </c>
      <c r="J435" s="54">
        <f>M435</f>
        <v>15000</v>
      </c>
      <c r="K435" s="54">
        <f t="shared" si="6"/>
        <v>15000</v>
      </c>
      <c r="L435" s="54">
        <v>15000</v>
      </c>
      <c r="M435" s="47">
        <v>15000</v>
      </c>
    </row>
    <row r="436" spans="1:13" ht="13.35" customHeight="1" x14ac:dyDescent="0.25">
      <c r="A436" s="31" t="s">
        <v>1066</v>
      </c>
      <c r="B436" s="32" t="s">
        <v>70</v>
      </c>
      <c r="C436" s="32" t="s">
        <v>172</v>
      </c>
      <c r="D436" s="32" t="s">
        <v>1068</v>
      </c>
      <c r="E436" s="40">
        <v>3260</v>
      </c>
      <c r="F436" s="40">
        <v>0</v>
      </c>
      <c r="G436" s="32" t="s">
        <v>1069</v>
      </c>
      <c r="H436" s="32" t="s">
        <v>1070</v>
      </c>
      <c r="I436" s="40">
        <v>2934</v>
      </c>
      <c r="J436" s="55">
        <f>SUM(M436:M438)</f>
        <v>2779.68</v>
      </c>
      <c r="K436" s="55">
        <f t="shared" si="6"/>
        <v>2780</v>
      </c>
      <c r="L436" s="55">
        <v>2780</v>
      </c>
      <c r="M436" s="41">
        <v>326</v>
      </c>
    </row>
    <row r="437" spans="1:13" ht="13.35" customHeight="1" x14ac:dyDescent="0.25">
      <c r="A437" s="31" t="s">
        <v>1071</v>
      </c>
      <c r="B437" s="32" t="s">
        <v>70</v>
      </c>
      <c r="C437" s="32" t="s">
        <v>172</v>
      </c>
      <c r="D437" s="32" t="s">
        <v>1068</v>
      </c>
      <c r="E437" s="40">
        <v>10296</v>
      </c>
      <c r="F437" s="40">
        <v>0</v>
      </c>
      <c r="G437" s="32" t="s">
        <v>1069</v>
      </c>
      <c r="H437" s="32" t="s">
        <v>1072</v>
      </c>
      <c r="I437" s="40">
        <v>9472.32</v>
      </c>
      <c r="J437" s="40"/>
      <c r="K437" s="40">
        <f t="shared" si="6"/>
        <v>0</v>
      </c>
      <c r="L437" s="40">
        <v>0</v>
      </c>
      <c r="M437" s="41">
        <v>823.68</v>
      </c>
    </row>
    <row r="438" spans="1:13" ht="13.35" customHeight="1" x14ac:dyDescent="0.25">
      <c r="A438" s="31" t="s">
        <v>1073</v>
      </c>
      <c r="B438" s="32" t="s">
        <v>70</v>
      </c>
      <c r="C438" s="32" t="s">
        <v>172</v>
      </c>
      <c r="D438" s="32" t="s">
        <v>1068</v>
      </c>
      <c r="E438" s="40">
        <v>1630</v>
      </c>
      <c r="F438" s="40">
        <v>0</v>
      </c>
      <c r="G438" s="32" t="s">
        <v>1069</v>
      </c>
      <c r="H438" s="32" t="s">
        <v>1074</v>
      </c>
      <c r="I438" s="40">
        <v>0</v>
      </c>
      <c r="J438" s="40"/>
      <c r="K438" s="40">
        <f t="shared" si="6"/>
        <v>0</v>
      </c>
      <c r="L438" s="40">
        <v>0</v>
      </c>
      <c r="M438" s="41">
        <v>1630</v>
      </c>
    </row>
    <row r="439" spans="1:13" ht="13.35" customHeight="1" x14ac:dyDescent="0.25">
      <c r="A439" s="45" t="s">
        <v>1715</v>
      </c>
      <c r="B439" s="42" t="s">
        <v>70</v>
      </c>
      <c r="C439" s="42" t="s">
        <v>1708</v>
      </c>
      <c r="D439" s="42" t="s">
        <v>1068</v>
      </c>
      <c r="E439" s="46">
        <v>4370</v>
      </c>
      <c r="F439" s="46">
        <v>0</v>
      </c>
      <c r="G439" s="42" t="s">
        <v>1398</v>
      </c>
      <c r="H439" s="42" t="s">
        <v>1716</v>
      </c>
      <c r="I439" s="46">
        <v>0</v>
      </c>
      <c r="J439" s="54">
        <f>M439</f>
        <v>4370</v>
      </c>
      <c r="K439" s="54">
        <f t="shared" si="6"/>
        <v>4370</v>
      </c>
      <c r="L439" s="54">
        <v>4370</v>
      </c>
      <c r="M439" s="47">
        <v>4370</v>
      </c>
    </row>
    <row r="440" spans="1:13" ht="13.35" customHeight="1" thickBot="1" x14ac:dyDescent="0.3">
      <c r="A440" s="27" t="s">
        <v>1748</v>
      </c>
      <c r="B440" s="28" t="s">
        <v>70</v>
      </c>
      <c r="C440" s="28" t="s">
        <v>1749</v>
      </c>
      <c r="D440" s="28" t="s">
        <v>1751</v>
      </c>
      <c r="E440" s="36">
        <v>11000</v>
      </c>
      <c r="F440" s="36">
        <v>-10</v>
      </c>
      <c r="G440" s="28" t="s">
        <v>662</v>
      </c>
      <c r="H440" s="28" t="s">
        <v>1752</v>
      </c>
      <c r="I440" s="36">
        <v>0</v>
      </c>
      <c r="J440" s="64">
        <f>M440</f>
        <v>10990</v>
      </c>
      <c r="K440" s="64">
        <f t="shared" si="6"/>
        <v>10990</v>
      </c>
      <c r="L440" s="64">
        <v>10990</v>
      </c>
      <c r="M440" s="37">
        <v>10990</v>
      </c>
    </row>
    <row r="441" spans="1:13" ht="13.35" customHeight="1" x14ac:dyDescent="0.25">
      <c r="A441" s="51" t="s">
        <v>481</v>
      </c>
      <c r="B441" s="44" t="s">
        <v>482</v>
      </c>
      <c r="C441" s="44" t="s">
        <v>125</v>
      </c>
      <c r="D441" s="44" t="s">
        <v>484</v>
      </c>
      <c r="E441" s="52">
        <v>40000</v>
      </c>
      <c r="F441" s="52">
        <v>0</v>
      </c>
      <c r="G441" s="44" t="s">
        <v>485</v>
      </c>
      <c r="H441" s="44" t="s">
        <v>486</v>
      </c>
      <c r="I441" s="52">
        <v>36000</v>
      </c>
      <c r="J441" s="56">
        <f>SUM(M441:M443)</f>
        <v>14800</v>
      </c>
      <c r="K441" s="56">
        <f t="shared" si="6"/>
        <v>14800</v>
      </c>
      <c r="L441" s="56">
        <v>14800</v>
      </c>
      <c r="M441" s="53">
        <v>4000</v>
      </c>
    </row>
    <row r="442" spans="1:13" ht="13.35" customHeight="1" x14ac:dyDescent="0.25">
      <c r="A442" s="45" t="s">
        <v>487</v>
      </c>
      <c r="B442" s="42" t="s">
        <v>482</v>
      </c>
      <c r="C442" s="42" t="s">
        <v>125</v>
      </c>
      <c r="D442" s="42" t="s">
        <v>484</v>
      </c>
      <c r="E442" s="46">
        <v>86400</v>
      </c>
      <c r="F442" s="46">
        <v>0</v>
      </c>
      <c r="G442" s="42" t="s">
        <v>485</v>
      </c>
      <c r="H442" s="42" t="s">
        <v>486</v>
      </c>
      <c r="I442" s="46">
        <v>79200</v>
      </c>
      <c r="J442" s="46"/>
      <c r="K442" s="46">
        <f t="shared" si="6"/>
        <v>0</v>
      </c>
      <c r="L442" s="46">
        <v>0</v>
      </c>
      <c r="M442" s="47">
        <v>7200</v>
      </c>
    </row>
    <row r="443" spans="1:13" ht="13.35" customHeight="1" x14ac:dyDescent="0.25">
      <c r="A443" s="45" t="s">
        <v>488</v>
      </c>
      <c r="B443" s="42" t="s">
        <v>482</v>
      </c>
      <c r="C443" s="42" t="s">
        <v>125</v>
      </c>
      <c r="D443" s="42" t="s">
        <v>484</v>
      </c>
      <c r="E443" s="46">
        <v>43200</v>
      </c>
      <c r="F443" s="46">
        <v>0</v>
      </c>
      <c r="G443" s="42" t="s">
        <v>485</v>
      </c>
      <c r="H443" s="42" t="s">
        <v>486</v>
      </c>
      <c r="I443" s="46">
        <v>39600</v>
      </c>
      <c r="J443" s="46"/>
      <c r="K443" s="46">
        <f t="shared" si="6"/>
        <v>0</v>
      </c>
      <c r="L443" s="46">
        <v>0</v>
      </c>
      <c r="M443" s="47">
        <v>3600</v>
      </c>
    </row>
    <row r="444" spans="1:13" ht="13.35" customHeight="1" x14ac:dyDescent="0.25">
      <c r="A444" s="31" t="s">
        <v>915</v>
      </c>
      <c r="B444" s="32" t="s">
        <v>482</v>
      </c>
      <c r="C444" s="32" t="s">
        <v>172</v>
      </c>
      <c r="D444" s="32" t="s">
        <v>174</v>
      </c>
      <c r="E444" s="40">
        <v>11520</v>
      </c>
      <c r="F444" s="40">
        <v>0</v>
      </c>
      <c r="G444" s="32" t="s">
        <v>907</v>
      </c>
      <c r="H444" s="32" t="s">
        <v>916</v>
      </c>
      <c r="I444" s="40">
        <v>10944</v>
      </c>
      <c r="J444" s="55">
        <f>SUM(M444:M455)</f>
        <v>29495.760000000002</v>
      </c>
      <c r="K444" s="55">
        <f t="shared" si="6"/>
        <v>29496</v>
      </c>
      <c r="L444" s="55">
        <v>29496</v>
      </c>
      <c r="M444" s="41">
        <v>576</v>
      </c>
    </row>
    <row r="445" spans="1:13" ht="13.35" customHeight="1" x14ac:dyDescent="0.25">
      <c r="A445" s="31" t="s">
        <v>917</v>
      </c>
      <c r="B445" s="32" t="s">
        <v>482</v>
      </c>
      <c r="C445" s="32" t="s">
        <v>172</v>
      </c>
      <c r="D445" s="32" t="s">
        <v>174</v>
      </c>
      <c r="E445" s="40">
        <v>18650</v>
      </c>
      <c r="F445" s="40">
        <v>0</v>
      </c>
      <c r="G445" s="32" t="s">
        <v>907</v>
      </c>
      <c r="H445" s="32" t="s">
        <v>918</v>
      </c>
      <c r="I445" s="40">
        <v>17717.5</v>
      </c>
      <c r="J445" s="40"/>
      <c r="K445" s="40">
        <f t="shared" si="6"/>
        <v>0</v>
      </c>
      <c r="L445" s="40">
        <v>0</v>
      </c>
      <c r="M445" s="41">
        <v>932.5</v>
      </c>
    </row>
    <row r="446" spans="1:13" ht="13.35" customHeight="1" x14ac:dyDescent="0.25">
      <c r="A446" s="31" t="s">
        <v>919</v>
      </c>
      <c r="B446" s="32" t="s">
        <v>482</v>
      </c>
      <c r="C446" s="32" t="s">
        <v>172</v>
      </c>
      <c r="D446" s="32" t="s">
        <v>174</v>
      </c>
      <c r="E446" s="40">
        <v>14720</v>
      </c>
      <c r="F446" s="40">
        <v>0</v>
      </c>
      <c r="G446" s="32" t="s">
        <v>907</v>
      </c>
      <c r="H446" s="32" t="s">
        <v>920</v>
      </c>
      <c r="I446" s="40">
        <v>13984</v>
      </c>
      <c r="J446" s="40"/>
      <c r="K446" s="40">
        <f t="shared" si="6"/>
        <v>0</v>
      </c>
      <c r="L446" s="40">
        <v>0</v>
      </c>
      <c r="M446" s="41">
        <v>736</v>
      </c>
    </row>
    <row r="447" spans="1:13" ht="13.35" customHeight="1" x14ac:dyDescent="0.25">
      <c r="A447" s="31" t="s">
        <v>921</v>
      </c>
      <c r="B447" s="32" t="s">
        <v>482</v>
      </c>
      <c r="C447" s="32" t="s">
        <v>172</v>
      </c>
      <c r="D447" s="32" t="s">
        <v>174</v>
      </c>
      <c r="E447" s="40">
        <v>13550</v>
      </c>
      <c r="F447" s="40">
        <v>0</v>
      </c>
      <c r="G447" s="32" t="s">
        <v>907</v>
      </c>
      <c r="H447" s="32" t="s">
        <v>922</v>
      </c>
      <c r="I447" s="40">
        <v>12872.5</v>
      </c>
      <c r="J447" s="40"/>
      <c r="K447" s="40">
        <f t="shared" si="6"/>
        <v>0</v>
      </c>
      <c r="L447" s="40">
        <v>0</v>
      </c>
      <c r="M447" s="41">
        <v>677.5</v>
      </c>
    </row>
    <row r="448" spans="1:13" ht="13.35" customHeight="1" x14ac:dyDescent="0.25">
      <c r="A448" s="31" t="s">
        <v>923</v>
      </c>
      <c r="B448" s="32" t="s">
        <v>482</v>
      </c>
      <c r="C448" s="32" t="s">
        <v>172</v>
      </c>
      <c r="D448" s="32" t="s">
        <v>174</v>
      </c>
      <c r="E448" s="40">
        <v>15470</v>
      </c>
      <c r="F448" s="40">
        <v>0</v>
      </c>
      <c r="G448" s="32" t="s">
        <v>907</v>
      </c>
      <c r="H448" s="32" t="s">
        <v>924</v>
      </c>
      <c r="I448" s="40">
        <v>14696.5</v>
      </c>
      <c r="J448" s="40"/>
      <c r="K448" s="40">
        <f t="shared" si="6"/>
        <v>0</v>
      </c>
      <c r="L448" s="40">
        <v>0</v>
      </c>
      <c r="M448" s="41">
        <v>773.5</v>
      </c>
    </row>
    <row r="449" spans="1:13" ht="13.35" customHeight="1" x14ac:dyDescent="0.25">
      <c r="A449" s="31" t="s">
        <v>925</v>
      </c>
      <c r="B449" s="32" t="s">
        <v>482</v>
      </c>
      <c r="C449" s="32" t="s">
        <v>172</v>
      </c>
      <c r="D449" s="32" t="s">
        <v>174</v>
      </c>
      <c r="E449" s="40">
        <v>15280</v>
      </c>
      <c r="F449" s="40">
        <v>0</v>
      </c>
      <c r="G449" s="32" t="s">
        <v>907</v>
      </c>
      <c r="H449" s="32" t="s">
        <v>926</v>
      </c>
      <c r="I449" s="40">
        <v>14516</v>
      </c>
      <c r="J449" s="40"/>
      <c r="K449" s="40">
        <f t="shared" si="6"/>
        <v>0</v>
      </c>
      <c r="L449" s="40">
        <v>0</v>
      </c>
      <c r="M449" s="41">
        <v>764</v>
      </c>
    </row>
    <row r="450" spans="1:13" ht="13.35" customHeight="1" x14ac:dyDescent="0.25">
      <c r="A450" s="31" t="s">
        <v>927</v>
      </c>
      <c r="B450" s="32" t="s">
        <v>482</v>
      </c>
      <c r="C450" s="32" t="s">
        <v>172</v>
      </c>
      <c r="D450" s="32" t="s">
        <v>174</v>
      </c>
      <c r="E450" s="40">
        <v>20600</v>
      </c>
      <c r="F450" s="40">
        <v>0</v>
      </c>
      <c r="G450" s="32" t="s">
        <v>907</v>
      </c>
      <c r="H450" s="32" t="s">
        <v>928</v>
      </c>
      <c r="I450" s="40">
        <v>19570</v>
      </c>
      <c r="J450" s="40"/>
      <c r="K450" s="40">
        <f t="shared" si="6"/>
        <v>0</v>
      </c>
      <c r="L450" s="40">
        <v>0</v>
      </c>
      <c r="M450" s="41">
        <v>1030</v>
      </c>
    </row>
    <row r="451" spans="1:13" ht="13.35" customHeight="1" x14ac:dyDescent="0.25">
      <c r="A451" s="31" t="s">
        <v>932</v>
      </c>
      <c r="B451" s="32" t="s">
        <v>482</v>
      </c>
      <c r="C451" s="32" t="s">
        <v>172</v>
      </c>
      <c r="D451" s="32" t="s">
        <v>174</v>
      </c>
      <c r="E451" s="40">
        <v>75000</v>
      </c>
      <c r="F451" s="40">
        <v>0</v>
      </c>
      <c r="G451" s="32" t="s">
        <v>907</v>
      </c>
      <c r="H451" s="32" t="s">
        <v>933</v>
      </c>
      <c r="I451" s="40">
        <v>71250</v>
      </c>
      <c r="J451" s="40"/>
      <c r="K451" s="40">
        <f t="shared" ref="K451:K514" si="7">ROUNDUP(J451,0)</f>
        <v>0</v>
      </c>
      <c r="L451" s="40">
        <v>0</v>
      </c>
      <c r="M451" s="41">
        <v>3750</v>
      </c>
    </row>
    <row r="452" spans="1:13" ht="13.35" customHeight="1" x14ac:dyDescent="0.25">
      <c r="A452" s="31" t="s">
        <v>944</v>
      </c>
      <c r="B452" s="32" t="s">
        <v>482</v>
      </c>
      <c r="C452" s="32" t="s">
        <v>172</v>
      </c>
      <c r="D452" s="32" t="s">
        <v>946</v>
      </c>
      <c r="E452" s="40">
        <v>40500</v>
      </c>
      <c r="F452" s="40">
        <v>0</v>
      </c>
      <c r="G452" s="32" t="s">
        <v>942</v>
      </c>
      <c r="H452" s="32" t="s">
        <v>947</v>
      </c>
      <c r="I452" s="40">
        <v>35898.26</v>
      </c>
      <c r="J452" s="40"/>
      <c r="K452" s="40">
        <f t="shared" si="7"/>
        <v>0</v>
      </c>
      <c r="L452" s="40">
        <v>0</v>
      </c>
      <c r="M452" s="41">
        <v>4601.74</v>
      </c>
    </row>
    <row r="453" spans="1:13" ht="13.35" customHeight="1" x14ac:dyDescent="0.25">
      <c r="A453" s="31" t="s">
        <v>1379</v>
      </c>
      <c r="B453" s="32" t="s">
        <v>482</v>
      </c>
      <c r="C453" s="32" t="s">
        <v>172</v>
      </c>
      <c r="D453" s="32" t="s">
        <v>314</v>
      </c>
      <c r="E453" s="40">
        <v>2550.12</v>
      </c>
      <c r="F453" s="40">
        <v>0</v>
      </c>
      <c r="G453" s="32" t="s">
        <v>1372</v>
      </c>
      <c r="H453" s="32" t="s">
        <v>1378</v>
      </c>
      <c r="I453" s="40">
        <v>0</v>
      </c>
      <c r="J453" s="40"/>
      <c r="K453" s="40">
        <f t="shared" si="7"/>
        <v>0</v>
      </c>
      <c r="L453" s="40">
        <v>0</v>
      </c>
      <c r="M453" s="41">
        <v>2550.12</v>
      </c>
    </row>
    <row r="454" spans="1:13" ht="13.35" customHeight="1" x14ac:dyDescent="0.25">
      <c r="A454" s="31" t="s">
        <v>1387</v>
      </c>
      <c r="B454" s="32" t="s">
        <v>482</v>
      </c>
      <c r="C454" s="32" t="s">
        <v>172</v>
      </c>
      <c r="D454" s="32" t="s">
        <v>314</v>
      </c>
      <c r="E454" s="40">
        <v>12354.4</v>
      </c>
      <c r="F454" s="40">
        <v>0</v>
      </c>
      <c r="G454" s="32" t="s">
        <v>1372</v>
      </c>
      <c r="H454" s="32" t="s">
        <v>1378</v>
      </c>
      <c r="I454" s="40">
        <v>0</v>
      </c>
      <c r="J454" s="40"/>
      <c r="K454" s="40">
        <f t="shared" si="7"/>
        <v>0</v>
      </c>
      <c r="L454" s="40">
        <v>0</v>
      </c>
      <c r="M454" s="41">
        <v>12354.4</v>
      </c>
    </row>
    <row r="455" spans="1:13" ht="13.35" customHeight="1" thickBot="1" x14ac:dyDescent="0.3">
      <c r="A455" s="27" t="s">
        <v>1389</v>
      </c>
      <c r="B455" s="28" t="s">
        <v>482</v>
      </c>
      <c r="C455" s="28" t="s">
        <v>172</v>
      </c>
      <c r="D455" s="28" t="s">
        <v>314</v>
      </c>
      <c r="E455" s="36">
        <v>750</v>
      </c>
      <c r="F455" s="36">
        <v>0</v>
      </c>
      <c r="G455" s="28" t="s">
        <v>1372</v>
      </c>
      <c r="H455" s="28" t="s">
        <v>1378</v>
      </c>
      <c r="I455" s="36">
        <v>0</v>
      </c>
      <c r="J455" s="36"/>
      <c r="K455" s="36">
        <f t="shared" si="7"/>
        <v>0</v>
      </c>
      <c r="L455" s="36">
        <v>0</v>
      </c>
      <c r="M455" s="37">
        <v>750</v>
      </c>
    </row>
    <row r="456" spans="1:13" ht="13.35" customHeight="1" thickBot="1" x14ac:dyDescent="0.3">
      <c r="A456" s="58" t="s">
        <v>772</v>
      </c>
      <c r="B456" s="59" t="s">
        <v>773</v>
      </c>
      <c r="C456" s="59" t="s">
        <v>125</v>
      </c>
      <c r="D456" s="59" t="s">
        <v>775</v>
      </c>
      <c r="E456" s="60">
        <v>232500</v>
      </c>
      <c r="F456" s="60">
        <v>-150195</v>
      </c>
      <c r="G456" s="59" t="s">
        <v>776</v>
      </c>
      <c r="H456" s="59" t="s">
        <v>777</v>
      </c>
      <c r="I456" s="60">
        <v>2325</v>
      </c>
      <c r="J456" s="62">
        <f>M456</f>
        <v>79980</v>
      </c>
      <c r="K456" s="62">
        <f t="shared" si="7"/>
        <v>79980</v>
      </c>
      <c r="L456" s="62">
        <v>79980</v>
      </c>
      <c r="M456" s="61">
        <v>79980</v>
      </c>
    </row>
    <row r="457" spans="1:13" ht="13.35" customHeight="1" thickBot="1" x14ac:dyDescent="0.3">
      <c r="A457" s="29" t="s">
        <v>929</v>
      </c>
      <c r="B457" s="30" t="s">
        <v>930</v>
      </c>
      <c r="C457" s="30" t="s">
        <v>172</v>
      </c>
      <c r="D457" s="30" t="s">
        <v>174</v>
      </c>
      <c r="E457" s="38">
        <v>6250</v>
      </c>
      <c r="F457" s="38">
        <v>0</v>
      </c>
      <c r="G457" s="30" t="s">
        <v>907</v>
      </c>
      <c r="H457" s="30" t="s">
        <v>931</v>
      </c>
      <c r="I457" s="38">
        <v>5937.5</v>
      </c>
      <c r="J457" s="63">
        <f>M457</f>
        <v>312.5</v>
      </c>
      <c r="K457" s="63">
        <f t="shared" si="7"/>
        <v>313</v>
      </c>
      <c r="L457" s="63">
        <v>313</v>
      </c>
      <c r="M457" s="39">
        <v>312.5</v>
      </c>
    </row>
    <row r="458" spans="1:13" ht="13.35" customHeight="1" x14ac:dyDescent="0.25">
      <c r="A458" s="51" t="s">
        <v>1376</v>
      </c>
      <c r="B458" s="44" t="s">
        <v>1377</v>
      </c>
      <c r="C458" s="44" t="s">
        <v>172</v>
      </c>
      <c r="D458" s="44" t="s">
        <v>314</v>
      </c>
      <c r="E458" s="52">
        <v>7650.36</v>
      </c>
      <c r="F458" s="52">
        <v>0</v>
      </c>
      <c r="G458" s="44" t="s">
        <v>1372</v>
      </c>
      <c r="H458" s="44" t="s">
        <v>1378</v>
      </c>
      <c r="I458" s="52">
        <v>0</v>
      </c>
      <c r="J458" s="56">
        <f>SUM(M458:M467)</f>
        <v>131607.97999999998</v>
      </c>
      <c r="K458" s="56">
        <f t="shared" si="7"/>
        <v>131608</v>
      </c>
      <c r="L458" s="56">
        <v>131608</v>
      </c>
      <c r="M458" s="53">
        <v>7650.36</v>
      </c>
    </row>
    <row r="459" spans="1:13" ht="13.35" customHeight="1" x14ac:dyDescent="0.25">
      <c r="A459" s="45" t="s">
        <v>1380</v>
      </c>
      <c r="B459" s="42" t="s">
        <v>1377</v>
      </c>
      <c r="C459" s="42" t="s">
        <v>172</v>
      </c>
      <c r="D459" s="42" t="s">
        <v>314</v>
      </c>
      <c r="E459" s="46">
        <v>5982.56</v>
      </c>
      <c r="F459" s="46">
        <v>0</v>
      </c>
      <c r="G459" s="42" t="s">
        <v>1372</v>
      </c>
      <c r="H459" s="42" t="s">
        <v>1378</v>
      </c>
      <c r="I459" s="46">
        <v>0</v>
      </c>
      <c r="J459" s="46"/>
      <c r="K459" s="46">
        <f t="shared" si="7"/>
        <v>0</v>
      </c>
      <c r="L459" s="46">
        <v>0</v>
      </c>
      <c r="M459" s="47">
        <v>5982.56</v>
      </c>
    </row>
    <row r="460" spans="1:13" ht="13.35" customHeight="1" x14ac:dyDescent="0.25">
      <c r="A460" s="45" t="s">
        <v>1381</v>
      </c>
      <c r="B460" s="42" t="s">
        <v>1377</v>
      </c>
      <c r="C460" s="42" t="s">
        <v>172</v>
      </c>
      <c r="D460" s="42" t="s">
        <v>314</v>
      </c>
      <c r="E460" s="46">
        <v>5982.56</v>
      </c>
      <c r="F460" s="46">
        <v>0</v>
      </c>
      <c r="G460" s="42" t="s">
        <v>1372</v>
      </c>
      <c r="H460" s="42" t="s">
        <v>1378</v>
      </c>
      <c r="I460" s="46">
        <v>0</v>
      </c>
      <c r="J460" s="46"/>
      <c r="K460" s="46">
        <f t="shared" si="7"/>
        <v>0</v>
      </c>
      <c r="L460" s="46">
        <v>0</v>
      </c>
      <c r="M460" s="47">
        <v>5982.56</v>
      </c>
    </row>
    <row r="461" spans="1:13" ht="13.35" customHeight="1" x14ac:dyDescent="0.25">
      <c r="A461" s="45" t="s">
        <v>1382</v>
      </c>
      <c r="B461" s="42" t="s">
        <v>1377</v>
      </c>
      <c r="C461" s="42" t="s">
        <v>172</v>
      </c>
      <c r="D461" s="42" t="s">
        <v>314</v>
      </c>
      <c r="E461" s="46">
        <v>3431.36</v>
      </c>
      <c r="F461" s="46">
        <v>0</v>
      </c>
      <c r="G461" s="42" t="s">
        <v>1372</v>
      </c>
      <c r="H461" s="42" t="s">
        <v>1378</v>
      </c>
      <c r="I461" s="46">
        <v>0</v>
      </c>
      <c r="J461" s="46"/>
      <c r="K461" s="46">
        <f t="shared" si="7"/>
        <v>0</v>
      </c>
      <c r="L461" s="46">
        <v>0</v>
      </c>
      <c r="M461" s="47">
        <v>3431.36</v>
      </c>
    </row>
    <row r="462" spans="1:13" ht="13.35" customHeight="1" x14ac:dyDescent="0.25">
      <c r="A462" s="45" t="s">
        <v>1383</v>
      </c>
      <c r="B462" s="42" t="s">
        <v>1377</v>
      </c>
      <c r="C462" s="42" t="s">
        <v>172</v>
      </c>
      <c r="D462" s="42" t="s">
        <v>314</v>
      </c>
      <c r="E462" s="46">
        <v>5147.4799999999996</v>
      </c>
      <c r="F462" s="46">
        <v>0</v>
      </c>
      <c r="G462" s="42" t="s">
        <v>1372</v>
      </c>
      <c r="H462" s="42" t="s">
        <v>1378</v>
      </c>
      <c r="I462" s="46">
        <v>0</v>
      </c>
      <c r="J462" s="46"/>
      <c r="K462" s="46">
        <f t="shared" si="7"/>
        <v>0</v>
      </c>
      <c r="L462" s="46">
        <v>0</v>
      </c>
      <c r="M462" s="47">
        <v>5147.4799999999996</v>
      </c>
    </row>
    <row r="463" spans="1:13" ht="13.35" customHeight="1" x14ac:dyDescent="0.25">
      <c r="A463" s="45" t="s">
        <v>1384</v>
      </c>
      <c r="B463" s="42" t="s">
        <v>1377</v>
      </c>
      <c r="C463" s="42" t="s">
        <v>172</v>
      </c>
      <c r="D463" s="42" t="s">
        <v>314</v>
      </c>
      <c r="E463" s="46">
        <v>7001.42</v>
      </c>
      <c r="F463" s="46">
        <v>0</v>
      </c>
      <c r="G463" s="42" t="s">
        <v>1372</v>
      </c>
      <c r="H463" s="42" t="s">
        <v>1378</v>
      </c>
      <c r="I463" s="46">
        <v>0</v>
      </c>
      <c r="J463" s="46"/>
      <c r="K463" s="46">
        <f t="shared" si="7"/>
        <v>0</v>
      </c>
      <c r="L463" s="46">
        <v>0</v>
      </c>
      <c r="M463" s="47">
        <v>7001.42</v>
      </c>
    </row>
    <row r="464" spans="1:13" ht="13.35" customHeight="1" x14ac:dyDescent="0.25">
      <c r="A464" s="45" t="s">
        <v>1385</v>
      </c>
      <c r="B464" s="42" t="s">
        <v>1377</v>
      </c>
      <c r="C464" s="42" t="s">
        <v>172</v>
      </c>
      <c r="D464" s="42" t="s">
        <v>314</v>
      </c>
      <c r="E464" s="46">
        <v>16526.599999999999</v>
      </c>
      <c r="F464" s="46">
        <v>0</v>
      </c>
      <c r="G464" s="42" t="s">
        <v>1372</v>
      </c>
      <c r="H464" s="42" t="s">
        <v>1378</v>
      </c>
      <c r="I464" s="46">
        <v>0</v>
      </c>
      <c r="J464" s="46"/>
      <c r="K464" s="46">
        <f t="shared" si="7"/>
        <v>0</v>
      </c>
      <c r="L464" s="46">
        <v>0</v>
      </c>
      <c r="M464" s="47">
        <v>16526.599999999999</v>
      </c>
    </row>
    <row r="465" spans="1:13" ht="13.35" customHeight="1" x14ac:dyDescent="0.25">
      <c r="A465" s="45" t="s">
        <v>1386</v>
      </c>
      <c r="B465" s="42" t="s">
        <v>1377</v>
      </c>
      <c r="C465" s="42" t="s">
        <v>172</v>
      </c>
      <c r="D465" s="42" t="s">
        <v>314</v>
      </c>
      <c r="E465" s="46">
        <v>13885.64</v>
      </c>
      <c r="F465" s="46">
        <v>0</v>
      </c>
      <c r="G465" s="42" t="s">
        <v>1372</v>
      </c>
      <c r="H465" s="42" t="s">
        <v>1378</v>
      </c>
      <c r="I465" s="46">
        <v>0</v>
      </c>
      <c r="J465" s="46"/>
      <c r="K465" s="46">
        <f t="shared" si="7"/>
        <v>0</v>
      </c>
      <c r="L465" s="46">
        <v>0</v>
      </c>
      <c r="M465" s="47">
        <v>13885.64</v>
      </c>
    </row>
    <row r="466" spans="1:13" ht="13.35" customHeight="1" x14ac:dyDescent="0.25">
      <c r="A466" s="45" t="s">
        <v>1388</v>
      </c>
      <c r="B466" s="42" t="s">
        <v>1377</v>
      </c>
      <c r="C466" s="42" t="s">
        <v>172</v>
      </c>
      <c r="D466" s="42" t="s">
        <v>314</v>
      </c>
      <c r="E466" s="46">
        <v>2000</v>
      </c>
      <c r="F466" s="46">
        <v>0</v>
      </c>
      <c r="G466" s="42" t="s">
        <v>1372</v>
      </c>
      <c r="H466" s="42" t="s">
        <v>1378</v>
      </c>
      <c r="I466" s="46">
        <v>0</v>
      </c>
      <c r="J466" s="46"/>
      <c r="K466" s="46">
        <f t="shared" si="7"/>
        <v>0</v>
      </c>
      <c r="L466" s="46">
        <v>0</v>
      </c>
      <c r="M466" s="47">
        <v>2000</v>
      </c>
    </row>
    <row r="467" spans="1:13" ht="13.35" customHeight="1" thickBot="1" x14ac:dyDescent="0.3">
      <c r="A467" s="48" t="s">
        <v>1390</v>
      </c>
      <c r="B467" s="43" t="s">
        <v>1377</v>
      </c>
      <c r="C467" s="43" t="s">
        <v>172</v>
      </c>
      <c r="D467" s="43" t="s">
        <v>314</v>
      </c>
      <c r="E467" s="49">
        <v>64000</v>
      </c>
      <c r="F467" s="49">
        <v>0</v>
      </c>
      <c r="G467" s="43" t="s">
        <v>1372</v>
      </c>
      <c r="H467" s="43" t="s">
        <v>1378</v>
      </c>
      <c r="I467" s="49">
        <v>0</v>
      </c>
      <c r="J467" s="49"/>
      <c r="K467" s="49">
        <f t="shared" si="7"/>
        <v>0</v>
      </c>
      <c r="L467" s="49">
        <v>0</v>
      </c>
      <c r="M467" s="50">
        <v>64000</v>
      </c>
    </row>
    <row r="468" spans="1:13" ht="13.35" customHeight="1" x14ac:dyDescent="0.25">
      <c r="A468" s="25" t="s">
        <v>170</v>
      </c>
      <c r="B468" s="26" t="s">
        <v>171</v>
      </c>
      <c r="C468" s="26" t="s">
        <v>172</v>
      </c>
      <c r="D468" s="26" t="s">
        <v>174</v>
      </c>
      <c r="E468" s="33">
        <v>23770</v>
      </c>
      <c r="F468" s="33">
        <v>0</v>
      </c>
      <c r="G468" s="26" t="s">
        <v>175</v>
      </c>
      <c r="H468" s="26" t="s">
        <v>176</v>
      </c>
      <c r="I468" s="33">
        <v>10696.5</v>
      </c>
      <c r="J468" s="34">
        <f>SUM(M468:M469)</f>
        <v>16523.5</v>
      </c>
      <c r="K468" s="34">
        <f t="shared" si="7"/>
        <v>16524</v>
      </c>
      <c r="L468" s="34">
        <v>16524</v>
      </c>
      <c r="M468" s="35">
        <v>13073.5</v>
      </c>
    </row>
    <row r="469" spans="1:13" ht="13.35" customHeight="1" x14ac:dyDescent="0.25">
      <c r="A469" s="31" t="s">
        <v>177</v>
      </c>
      <c r="B469" s="32" t="s">
        <v>171</v>
      </c>
      <c r="C469" s="32" t="s">
        <v>172</v>
      </c>
      <c r="D469" s="32" t="s">
        <v>174</v>
      </c>
      <c r="E469" s="40">
        <v>34500</v>
      </c>
      <c r="F469" s="40">
        <v>0</v>
      </c>
      <c r="G469" s="32" t="s">
        <v>178</v>
      </c>
      <c r="H469" s="32" t="s">
        <v>179</v>
      </c>
      <c r="I469" s="40">
        <v>31050</v>
      </c>
      <c r="J469" s="40"/>
      <c r="K469" s="40">
        <f t="shared" si="7"/>
        <v>0</v>
      </c>
      <c r="L469" s="40">
        <v>0</v>
      </c>
      <c r="M469" s="41">
        <v>3450</v>
      </c>
    </row>
    <row r="470" spans="1:13" ht="13.35" customHeight="1" x14ac:dyDescent="0.25">
      <c r="A470" s="45" t="s">
        <v>464</v>
      </c>
      <c r="B470" s="42" t="s">
        <v>171</v>
      </c>
      <c r="C470" s="42" t="s">
        <v>465</v>
      </c>
      <c r="D470" s="42" t="s">
        <v>174</v>
      </c>
      <c r="E470" s="46">
        <v>12720</v>
      </c>
      <c r="F470" s="46">
        <v>0</v>
      </c>
      <c r="G470" s="42" t="s">
        <v>467</v>
      </c>
      <c r="H470" s="42" t="s">
        <v>468</v>
      </c>
      <c r="I470" s="46">
        <v>0</v>
      </c>
      <c r="J470" s="54">
        <f>M470</f>
        <v>12720</v>
      </c>
      <c r="K470" s="54">
        <f t="shared" si="7"/>
        <v>12720</v>
      </c>
      <c r="L470" s="54">
        <v>12720</v>
      </c>
      <c r="M470" s="47">
        <v>12720</v>
      </c>
    </row>
    <row r="471" spans="1:13" ht="13.35" customHeight="1" x14ac:dyDescent="0.25">
      <c r="A471" s="31" t="s">
        <v>1573</v>
      </c>
      <c r="B471" s="32" t="s">
        <v>171</v>
      </c>
      <c r="C471" s="32" t="s">
        <v>1574</v>
      </c>
      <c r="D471" s="32" t="s">
        <v>1430</v>
      </c>
      <c r="E471" s="40">
        <v>999999</v>
      </c>
      <c r="F471" s="40">
        <v>0</v>
      </c>
      <c r="G471" s="32" t="s">
        <v>1576</v>
      </c>
      <c r="H471" s="32" t="s">
        <v>1577</v>
      </c>
      <c r="I471" s="40">
        <v>626523.51</v>
      </c>
      <c r="J471" s="55">
        <f>SUM(M471:M473)</f>
        <v>1641381.98</v>
      </c>
      <c r="K471" s="55">
        <f t="shared" si="7"/>
        <v>1641382</v>
      </c>
      <c r="L471" s="55">
        <v>1641382</v>
      </c>
      <c r="M471" s="41">
        <v>373475.49</v>
      </c>
    </row>
    <row r="472" spans="1:13" ht="13.35" customHeight="1" x14ac:dyDescent="0.25">
      <c r="A472" s="31" t="s">
        <v>1578</v>
      </c>
      <c r="B472" s="32" t="s">
        <v>171</v>
      </c>
      <c r="C472" s="32" t="s">
        <v>1574</v>
      </c>
      <c r="D472" s="32" t="s">
        <v>1430</v>
      </c>
      <c r="E472" s="40">
        <v>999999</v>
      </c>
      <c r="F472" s="40">
        <v>0</v>
      </c>
      <c r="G472" s="32" t="s">
        <v>1576</v>
      </c>
      <c r="H472" s="32" t="s">
        <v>1577</v>
      </c>
      <c r="I472" s="40">
        <v>0</v>
      </c>
      <c r="J472" s="40"/>
      <c r="K472" s="40">
        <f t="shared" si="7"/>
        <v>0</v>
      </c>
      <c r="L472" s="40">
        <v>0</v>
      </c>
      <c r="M472" s="41">
        <v>999999</v>
      </c>
    </row>
    <row r="473" spans="1:13" ht="13.35" customHeight="1" thickBot="1" x14ac:dyDescent="0.3">
      <c r="A473" s="27" t="s">
        <v>1579</v>
      </c>
      <c r="B473" s="28" t="s">
        <v>171</v>
      </c>
      <c r="C473" s="28" t="s">
        <v>1574</v>
      </c>
      <c r="D473" s="28" t="s">
        <v>1430</v>
      </c>
      <c r="E473" s="36">
        <v>267907.49</v>
      </c>
      <c r="F473" s="36">
        <v>0</v>
      </c>
      <c r="G473" s="28" t="s">
        <v>1576</v>
      </c>
      <c r="H473" s="28" t="s">
        <v>1577</v>
      </c>
      <c r="I473" s="36">
        <v>0</v>
      </c>
      <c r="J473" s="36"/>
      <c r="K473" s="36">
        <f t="shared" si="7"/>
        <v>0</v>
      </c>
      <c r="L473" s="36">
        <v>0</v>
      </c>
      <c r="M473" s="37">
        <v>267907.49</v>
      </c>
    </row>
    <row r="474" spans="1:13" ht="13.35" customHeight="1" x14ac:dyDescent="0.25">
      <c r="A474" s="51" t="s">
        <v>1131</v>
      </c>
      <c r="B474" s="44" t="s">
        <v>1132</v>
      </c>
      <c r="C474" s="44" t="s">
        <v>1133</v>
      </c>
      <c r="D474" s="44" t="s">
        <v>314</v>
      </c>
      <c r="E474" s="52">
        <v>0</v>
      </c>
      <c r="F474" s="52">
        <v>999999</v>
      </c>
      <c r="G474" s="44" t="s">
        <v>968</v>
      </c>
      <c r="H474" s="44" t="s">
        <v>298</v>
      </c>
      <c r="I474" s="52">
        <v>72000.179999999993</v>
      </c>
      <c r="J474" s="56">
        <f>SUM(M474:M479)</f>
        <v>3082560.4</v>
      </c>
      <c r="K474" s="56">
        <f t="shared" si="7"/>
        <v>3082561</v>
      </c>
      <c r="L474" s="56">
        <v>3082561</v>
      </c>
      <c r="M474" s="53">
        <v>927998.82</v>
      </c>
    </row>
    <row r="475" spans="1:13" ht="13.35" customHeight="1" x14ac:dyDescent="0.25">
      <c r="A475" s="45" t="s">
        <v>1134</v>
      </c>
      <c r="B475" s="42" t="s">
        <v>1132</v>
      </c>
      <c r="C475" s="42" t="s">
        <v>1133</v>
      </c>
      <c r="D475" s="42" t="s">
        <v>314</v>
      </c>
      <c r="E475" s="46">
        <v>0</v>
      </c>
      <c r="F475" s="46">
        <v>437430</v>
      </c>
      <c r="G475" s="42" t="s">
        <v>968</v>
      </c>
      <c r="H475" s="42" t="s">
        <v>298</v>
      </c>
      <c r="I475" s="46">
        <v>32854.32</v>
      </c>
      <c r="J475" s="46"/>
      <c r="K475" s="46">
        <f t="shared" si="7"/>
        <v>0</v>
      </c>
      <c r="L475" s="46">
        <v>0</v>
      </c>
      <c r="M475" s="47">
        <v>404575.68</v>
      </c>
    </row>
    <row r="476" spans="1:13" ht="13.35" customHeight="1" x14ac:dyDescent="0.25">
      <c r="A476" s="45" t="s">
        <v>1194</v>
      </c>
      <c r="B476" s="42" t="s">
        <v>1132</v>
      </c>
      <c r="C476" s="42" t="s">
        <v>1133</v>
      </c>
      <c r="D476" s="42" t="s">
        <v>1197</v>
      </c>
      <c r="E476" s="46">
        <v>91500</v>
      </c>
      <c r="F476" s="46">
        <v>0</v>
      </c>
      <c r="G476" s="42" t="s">
        <v>968</v>
      </c>
      <c r="H476" s="42" t="s">
        <v>1198</v>
      </c>
      <c r="I476" s="46">
        <v>29188.5</v>
      </c>
      <c r="J476" s="46"/>
      <c r="K476" s="46">
        <f t="shared" si="7"/>
        <v>0</v>
      </c>
      <c r="L476" s="46">
        <v>0</v>
      </c>
      <c r="M476" s="47">
        <v>62311.5</v>
      </c>
    </row>
    <row r="477" spans="1:13" ht="13.35" customHeight="1" x14ac:dyDescent="0.25">
      <c r="A477" s="45" t="s">
        <v>1199</v>
      </c>
      <c r="B477" s="42" t="s">
        <v>1132</v>
      </c>
      <c r="C477" s="42" t="s">
        <v>1133</v>
      </c>
      <c r="D477" s="42" t="s">
        <v>1197</v>
      </c>
      <c r="E477" s="46">
        <v>960000</v>
      </c>
      <c r="F477" s="46">
        <v>0</v>
      </c>
      <c r="G477" s="42" t="s">
        <v>968</v>
      </c>
      <c r="H477" s="42" t="s">
        <v>1200</v>
      </c>
      <c r="I477" s="46">
        <v>458329.59999999998</v>
      </c>
      <c r="J477" s="46"/>
      <c r="K477" s="46">
        <f t="shared" si="7"/>
        <v>0</v>
      </c>
      <c r="L477" s="46">
        <v>0</v>
      </c>
      <c r="M477" s="47">
        <v>501670.40000000002</v>
      </c>
    </row>
    <row r="478" spans="1:13" ht="13.35" customHeight="1" x14ac:dyDescent="0.25">
      <c r="A478" s="45" t="s">
        <v>1615</v>
      </c>
      <c r="B478" s="42" t="s">
        <v>1132</v>
      </c>
      <c r="C478" s="42" t="s">
        <v>1133</v>
      </c>
      <c r="D478" s="42" t="s">
        <v>906</v>
      </c>
      <c r="E478" s="46">
        <v>999990</v>
      </c>
      <c r="F478" s="46">
        <v>0</v>
      </c>
      <c r="G478" s="42" t="s">
        <v>1616</v>
      </c>
      <c r="H478" s="42" t="s">
        <v>1617</v>
      </c>
      <c r="I478" s="46">
        <v>213996</v>
      </c>
      <c r="J478" s="46"/>
      <c r="K478" s="46">
        <f t="shared" si="7"/>
        <v>0</v>
      </c>
      <c r="L478" s="46">
        <v>0</v>
      </c>
      <c r="M478" s="47">
        <v>785994</v>
      </c>
    </row>
    <row r="479" spans="1:13" ht="13.35" customHeight="1" thickBot="1" x14ac:dyDescent="0.3">
      <c r="A479" s="48" t="s">
        <v>1618</v>
      </c>
      <c r="B479" s="43" t="s">
        <v>1132</v>
      </c>
      <c r="C479" s="43" t="s">
        <v>1133</v>
      </c>
      <c r="D479" s="43" t="s">
        <v>906</v>
      </c>
      <c r="E479" s="49">
        <v>400010</v>
      </c>
      <c r="F479" s="49">
        <v>0</v>
      </c>
      <c r="G479" s="43" t="s">
        <v>1616</v>
      </c>
      <c r="H479" s="43" t="s">
        <v>1617</v>
      </c>
      <c r="I479" s="49">
        <v>0</v>
      </c>
      <c r="J479" s="49"/>
      <c r="K479" s="49">
        <f t="shared" si="7"/>
        <v>0</v>
      </c>
      <c r="L479" s="49">
        <v>0</v>
      </c>
      <c r="M479" s="50">
        <v>400010</v>
      </c>
    </row>
    <row r="480" spans="1:13" ht="13.35" customHeight="1" thickBot="1" x14ac:dyDescent="0.3">
      <c r="A480" s="29" t="s">
        <v>1650</v>
      </c>
      <c r="B480" s="30" t="s">
        <v>1651</v>
      </c>
      <c r="C480" s="30" t="s">
        <v>649</v>
      </c>
      <c r="D480" s="30" t="s">
        <v>1653</v>
      </c>
      <c r="E480" s="38">
        <v>7500</v>
      </c>
      <c r="F480" s="38">
        <v>0</v>
      </c>
      <c r="G480" s="30" t="s">
        <v>1304</v>
      </c>
      <c r="H480" s="30" t="s">
        <v>1654</v>
      </c>
      <c r="I480" s="38">
        <v>0</v>
      </c>
      <c r="J480" s="63">
        <f t="shared" ref="J480:J485" si="8">M480</f>
        <v>7500</v>
      </c>
      <c r="K480" s="63">
        <f t="shared" si="7"/>
        <v>7500</v>
      </c>
      <c r="L480" s="63">
        <v>7500</v>
      </c>
      <c r="M480" s="39">
        <v>7500</v>
      </c>
    </row>
    <row r="481" spans="1:13" ht="13.35" customHeight="1" x14ac:dyDescent="0.25">
      <c r="A481" s="51" t="s">
        <v>512</v>
      </c>
      <c r="B481" s="44" t="s">
        <v>513</v>
      </c>
      <c r="C481" s="44" t="s">
        <v>274</v>
      </c>
      <c r="D481" s="44" t="s">
        <v>451</v>
      </c>
      <c r="E481" s="52">
        <v>49710</v>
      </c>
      <c r="F481" s="52">
        <v>0</v>
      </c>
      <c r="G481" s="44" t="s">
        <v>510</v>
      </c>
      <c r="H481" s="44" t="s">
        <v>514</v>
      </c>
      <c r="I481" s="52">
        <v>34892.58</v>
      </c>
      <c r="J481" s="56">
        <f t="shared" si="8"/>
        <v>14817.42</v>
      </c>
      <c r="K481" s="56">
        <f t="shared" si="7"/>
        <v>14818</v>
      </c>
      <c r="L481" s="56">
        <v>14818</v>
      </c>
      <c r="M481" s="53">
        <v>14817.42</v>
      </c>
    </row>
    <row r="482" spans="1:13" ht="13.35" customHeight="1" thickBot="1" x14ac:dyDescent="0.3">
      <c r="A482" s="27" t="s">
        <v>778</v>
      </c>
      <c r="B482" s="28" t="s">
        <v>513</v>
      </c>
      <c r="C482" s="28" t="s">
        <v>471</v>
      </c>
      <c r="D482" s="28" t="s">
        <v>473</v>
      </c>
      <c r="E482" s="36">
        <v>40</v>
      </c>
      <c r="F482" s="36">
        <v>0</v>
      </c>
      <c r="G482" s="28" t="s">
        <v>779</v>
      </c>
      <c r="H482" s="28" t="s">
        <v>780</v>
      </c>
      <c r="I482" s="36">
        <v>26.2</v>
      </c>
      <c r="J482" s="64">
        <f t="shared" si="8"/>
        <v>13.8</v>
      </c>
      <c r="K482" s="64">
        <f t="shared" si="7"/>
        <v>14</v>
      </c>
      <c r="L482" s="64">
        <v>14</v>
      </c>
      <c r="M482" s="37">
        <v>13.8</v>
      </c>
    </row>
    <row r="483" spans="1:13" ht="13.35" customHeight="1" x14ac:dyDescent="0.25">
      <c r="A483" s="51" t="s">
        <v>781</v>
      </c>
      <c r="B483" s="44" t="s">
        <v>782</v>
      </c>
      <c r="C483" s="44" t="s">
        <v>783</v>
      </c>
      <c r="D483" s="44" t="s">
        <v>785</v>
      </c>
      <c r="E483" s="52">
        <v>93000</v>
      </c>
      <c r="F483" s="52">
        <v>147160.01</v>
      </c>
      <c r="G483" s="44" t="s">
        <v>786</v>
      </c>
      <c r="H483" s="44" t="s">
        <v>787</v>
      </c>
      <c r="I483" s="52">
        <v>191790.36</v>
      </c>
      <c r="J483" s="56">
        <f t="shared" si="8"/>
        <v>48369.65</v>
      </c>
      <c r="K483" s="56">
        <f t="shared" si="7"/>
        <v>48370</v>
      </c>
      <c r="L483" s="56">
        <v>48370</v>
      </c>
      <c r="M483" s="53">
        <v>48369.65</v>
      </c>
    </row>
    <row r="484" spans="1:13" ht="13.35" customHeight="1" x14ac:dyDescent="0.25">
      <c r="A484" s="31" t="s">
        <v>1164</v>
      </c>
      <c r="B484" s="32" t="s">
        <v>782</v>
      </c>
      <c r="C484" s="32" t="s">
        <v>1165</v>
      </c>
      <c r="D484" s="32" t="s">
        <v>1167</v>
      </c>
      <c r="E484" s="40">
        <v>6010.18</v>
      </c>
      <c r="F484" s="40">
        <v>0</v>
      </c>
      <c r="G484" s="32" t="s">
        <v>1168</v>
      </c>
      <c r="H484" s="32" t="s">
        <v>1169</v>
      </c>
      <c r="I484" s="40">
        <v>5222.74</v>
      </c>
      <c r="J484" s="55">
        <f t="shared" si="8"/>
        <v>787.44</v>
      </c>
      <c r="K484" s="55">
        <f t="shared" si="7"/>
        <v>788</v>
      </c>
      <c r="L484" s="55">
        <v>788</v>
      </c>
      <c r="M484" s="41">
        <v>787.44</v>
      </c>
    </row>
    <row r="485" spans="1:13" ht="13.35" customHeight="1" thickBot="1" x14ac:dyDescent="0.3">
      <c r="A485" s="48" t="s">
        <v>1280</v>
      </c>
      <c r="B485" s="43" t="s">
        <v>782</v>
      </c>
      <c r="C485" s="43" t="s">
        <v>1281</v>
      </c>
      <c r="D485" s="43" t="s">
        <v>1283</v>
      </c>
      <c r="E485" s="49">
        <v>6575.18</v>
      </c>
      <c r="F485" s="49">
        <v>0</v>
      </c>
      <c r="G485" s="43" t="s">
        <v>1284</v>
      </c>
      <c r="H485" s="43" t="s">
        <v>1285</v>
      </c>
      <c r="I485" s="49">
        <v>0</v>
      </c>
      <c r="J485" s="65">
        <f t="shared" si="8"/>
        <v>6575.18</v>
      </c>
      <c r="K485" s="65">
        <f t="shared" si="7"/>
        <v>6576</v>
      </c>
      <c r="L485" s="65">
        <v>6576</v>
      </c>
      <c r="M485" s="50">
        <v>6575.18</v>
      </c>
    </row>
    <row r="486" spans="1:13" ht="13.35" customHeight="1" x14ac:dyDescent="0.25">
      <c r="A486" s="25" t="s">
        <v>341</v>
      </c>
      <c r="B486" s="26" t="s">
        <v>342</v>
      </c>
      <c r="C486" s="26" t="s">
        <v>343</v>
      </c>
      <c r="D486" s="26" t="s">
        <v>345</v>
      </c>
      <c r="E486" s="33">
        <v>0</v>
      </c>
      <c r="F486" s="33">
        <v>694301.27</v>
      </c>
      <c r="G486" s="26" t="s">
        <v>346</v>
      </c>
      <c r="H486" s="26" t="s">
        <v>347</v>
      </c>
      <c r="I486" s="33">
        <v>0</v>
      </c>
      <c r="J486" s="34">
        <f>SUM(M486:M502)</f>
        <v>9405819.1500000004</v>
      </c>
      <c r="K486" s="34">
        <f t="shared" si="7"/>
        <v>9405820</v>
      </c>
      <c r="L486" s="34">
        <v>9405820</v>
      </c>
      <c r="M486" s="35">
        <v>694301.27</v>
      </c>
    </row>
    <row r="487" spans="1:13" ht="13.15" customHeight="1" x14ac:dyDescent="0.25">
      <c r="A487" s="31" t="s">
        <v>358</v>
      </c>
      <c r="B487" s="32" t="s">
        <v>342</v>
      </c>
      <c r="C487" s="32" t="s">
        <v>343</v>
      </c>
      <c r="D487" s="32" t="s">
        <v>360</v>
      </c>
      <c r="E487" s="40">
        <v>1244264</v>
      </c>
      <c r="F487" s="40">
        <v>16260</v>
      </c>
      <c r="G487" s="32" t="s">
        <v>361</v>
      </c>
      <c r="H487" s="32" t="s">
        <v>362</v>
      </c>
      <c r="I487" s="40">
        <v>0</v>
      </c>
      <c r="J487" s="40"/>
      <c r="K487" s="40">
        <f t="shared" si="7"/>
        <v>0</v>
      </c>
      <c r="L487" s="40">
        <v>0</v>
      </c>
      <c r="M487" s="41">
        <v>1260524</v>
      </c>
    </row>
    <row r="488" spans="1:13" ht="13.15" customHeight="1" x14ac:dyDescent="0.25">
      <c r="A488" s="31" t="s">
        <v>814</v>
      </c>
      <c r="B488" s="32" t="s">
        <v>342</v>
      </c>
      <c r="C488" s="32" t="s">
        <v>343</v>
      </c>
      <c r="D488" s="32" t="s">
        <v>816</v>
      </c>
      <c r="E488" s="40">
        <v>93134</v>
      </c>
      <c r="F488" s="40">
        <v>0</v>
      </c>
      <c r="G488" s="32" t="s">
        <v>801</v>
      </c>
      <c r="H488" s="32" t="s">
        <v>817</v>
      </c>
      <c r="I488" s="40">
        <v>46567</v>
      </c>
      <c r="J488" s="40"/>
      <c r="K488" s="40">
        <f t="shared" si="7"/>
        <v>0</v>
      </c>
      <c r="L488" s="40">
        <v>0</v>
      </c>
      <c r="M488" s="41">
        <v>46567</v>
      </c>
    </row>
    <row r="489" spans="1:13" ht="13.15" customHeight="1" x14ac:dyDescent="0.25">
      <c r="A489" s="31" t="s">
        <v>822</v>
      </c>
      <c r="B489" s="32" t="s">
        <v>342</v>
      </c>
      <c r="C489" s="32" t="s">
        <v>343</v>
      </c>
      <c r="D489" s="32" t="s">
        <v>816</v>
      </c>
      <c r="E489" s="40">
        <v>42289</v>
      </c>
      <c r="F489" s="40">
        <v>-575</v>
      </c>
      <c r="G489" s="32" t="s">
        <v>801</v>
      </c>
      <c r="H489" s="32" t="s">
        <v>823</v>
      </c>
      <c r="I489" s="40">
        <v>0</v>
      </c>
      <c r="J489" s="40"/>
      <c r="K489" s="40">
        <f t="shared" si="7"/>
        <v>0</v>
      </c>
      <c r="L489" s="40">
        <v>0</v>
      </c>
      <c r="M489" s="41">
        <v>41714</v>
      </c>
    </row>
    <row r="490" spans="1:13" ht="13.15" customHeight="1" x14ac:dyDescent="0.25">
      <c r="A490" s="31" t="s">
        <v>824</v>
      </c>
      <c r="B490" s="32" t="s">
        <v>342</v>
      </c>
      <c r="C490" s="32" t="s">
        <v>343</v>
      </c>
      <c r="D490" s="32" t="s">
        <v>816</v>
      </c>
      <c r="E490" s="40">
        <v>42289</v>
      </c>
      <c r="F490" s="40">
        <v>-631</v>
      </c>
      <c r="G490" s="32" t="s">
        <v>801</v>
      </c>
      <c r="H490" s="32" t="s">
        <v>825</v>
      </c>
      <c r="I490" s="40">
        <v>0</v>
      </c>
      <c r="J490" s="40"/>
      <c r="K490" s="40">
        <f t="shared" si="7"/>
        <v>0</v>
      </c>
      <c r="L490" s="40">
        <v>0</v>
      </c>
      <c r="M490" s="41">
        <v>41658</v>
      </c>
    </row>
    <row r="491" spans="1:13" ht="13.15" customHeight="1" x14ac:dyDescent="0.25">
      <c r="A491" s="31" t="s">
        <v>826</v>
      </c>
      <c r="B491" s="32" t="s">
        <v>342</v>
      </c>
      <c r="C491" s="32" t="s">
        <v>343</v>
      </c>
      <c r="D491" s="32" t="s">
        <v>816</v>
      </c>
      <c r="E491" s="40">
        <v>65378</v>
      </c>
      <c r="F491" s="40">
        <v>0</v>
      </c>
      <c r="G491" s="32" t="s">
        <v>801</v>
      </c>
      <c r="H491" s="32" t="s">
        <v>827</v>
      </c>
      <c r="I491" s="40">
        <v>0</v>
      </c>
      <c r="J491" s="40"/>
      <c r="K491" s="40">
        <f t="shared" si="7"/>
        <v>0</v>
      </c>
      <c r="L491" s="40">
        <v>0</v>
      </c>
      <c r="M491" s="41">
        <v>65378</v>
      </c>
    </row>
    <row r="492" spans="1:13" ht="13.15" customHeight="1" x14ac:dyDescent="0.25">
      <c r="A492" s="31" t="s">
        <v>828</v>
      </c>
      <c r="B492" s="32" t="s">
        <v>342</v>
      </c>
      <c r="C492" s="32" t="s">
        <v>343</v>
      </c>
      <c r="D492" s="32" t="s">
        <v>830</v>
      </c>
      <c r="E492" s="40">
        <v>14204.67</v>
      </c>
      <c r="F492" s="40">
        <v>0</v>
      </c>
      <c r="G492" s="32" t="s">
        <v>801</v>
      </c>
      <c r="H492" s="32" t="s">
        <v>831</v>
      </c>
      <c r="I492" s="40">
        <v>0</v>
      </c>
      <c r="J492" s="40"/>
      <c r="K492" s="40">
        <f t="shared" si="7"/>
        <v>0</v>
      </c>
      <c r="L492" s="40">
        <v>0</v>
      </c>
      <c r="M492" s="41">
        <v>14204.67</v>
      </c>
    </row>
    <row r="493" spans="1:13" ht="13.15" customHeight="1" x14ac:dyDescent="0.25">
      <c r="A493" s="31" t="s">
        <v>832</v>
      </c>
      <c r="B493" s="32" t="s">
        <v>342</v>
      </c>
      <c r="C493" s="32" t="s">
        <v>343</v>
      </c>
      <c r="D493" s="32" t="s">
        <v>345</v>
      </c>
      <c r="E493" s="40">
        <v>4441495.2300000004</v>
      </c>
      <c r="F493" s="40">
        <v>28945.34</v>
      </c>
      <c r="G493" s="32" t="s">
        <v>801</v>
      </c>
      <c r="H493" s="32" t="s">
        <v>833</v>
      </c>
      <c r="I493" s="40">
        <v>0</v>
      </c>
      <c r="J493" s="40"/>
      <c r="K493" s="40">
        <f t="shared" si="7"/>
        <v>0</v>
      </c>
      <c r="L493" s="40">
        <v>0</v>
      </c>
      <c r="M493" s="41">
        <v>4470440.57</v>
      </c>
    </row>
    <row r="494" spans="1:13" ht="13.15" customHeight="1" x14ac:dyDescent="0.25">
      <c r="A494" s="31" t="s">
        <v>834</v>
      </c>
      <c r="B494" s="32" t="s">
        <v>342</v>
      </c>
      <c r="C494" s="32" t="s">
        <v>343</v>
      </c>
      <c r="D494" s="32" t="s">
        <v>360</v>
      </c>
      <c r="E494" s="40">
        <v>1549792</v>
      </c>
      <c r="F494" s="40">
        <v>0</v>
      </c>
      <c r="G494" s="32" t="s">
        <v>801</v>
      </c>
      <c r="H494" s="32" t="s">
        <v>835</v>
      </c>
      <c r="I494" s="40">
        <v>0</v>
      </c>
      <c r="J494" s="40"/>
      <c r="K494" s="40">
        <f t="shared" si="7"/>
        <v>0</v>
      </c>
      <c r="L494" s="40">
        <v>0</v>
      </c>
      <c r="M494" s="41">
        <v>1549792</v>
      </c>
    </row>
    <row r="495" spans="1:13" ht="13.15" customHeight="1" x14ac:dyDescent="0.25">
      <c r="A495" s="31" t="s">
        <v>836</v>
      </c>
      <c r="B495" s="32" t="s">
        <v>342</v>
      </c>
      <c r="C495" s="32" t="s">
        <v>343</v>
      </c>
      <c r="D495" s="32" t="s">
        <v>838</v>
      </c>
      <c r="E495" s="40">
        <v>171128</v>
      </c>
      <c r="F495" s="40">
        <v>0</v>
      </c>
      <c r="G495" s="32" t="s">
        <v>801</v>
      </c>
      <c r="H495" s="32" t="s">
        <v>839</v>
      </c>
      <c r="I495" s="40">
        <v>0</v>
      </c>
      <c r="J495" s="40"/>
      <c r="K495" s="40">
        <f t="shared" si="7"/>
        <v>0</v>
      </c>
      <c r="L495" s="40">
        <v>0</v>
      </c>
      <c r="M495" s="41">
        <v>171128</v>
      </c>
    </row>
    <row r="496" spans="1:13" ht="13.15" customHeight="1" x14ac:dyDescent="0.25">
      <c r="A496" s="31" t="s">
        <v>840</v>
      </c>
      <c r="B496" s="32" t="s">
        <v>342</v>
      </c>
      <c r="C496" s="32" t="s">
        <v>343</v>
      </c>
      <c r="D496" s="32" t="s">
        <v>842</v>
      </c>
      <c r="E496" s="40">
        <v>213144</v>
      </c>
      <c r="F496" s="40">
        <v>0</v>
      </c>
      <c r="G496" s="32" t="s">
        <v>843</v>
      </c>
      <c r="H496" s="32" t="s">
        <v>844</v>
      </c>
      <c r="I496" s="40">
        <v>0</v>
      </c>
      <c r="J496" s="40"/>
      <c r="K496" s="40">
        <f t="shared" si="7"/>
        <v>0</v>
      </c>
      <c r="L496" s="40">
        <v>0</v>
      </c>
      <c r="M496" s="41">
        <v>213144</v>
      </c>
    </row>
    <row r="497" spans="1:13" ht="13.15" customHeight="1" x14ac:dyDescent="0.25">
      <c r="A497" s="31" t="s">
        <v>845</v>
      </c>
      <c r="B497" s="32" t="s">
        <v>342</v>
      </c>
      <c r="C497" s="32" t="s">
        <v>343</v>
      </c>
      <c r="D497" s="32" t="s">
        <v>842</v>
      </c>
      <c r="E497" s="40">
        <v>228345</v>
      </c>
      <c r="F497" s="40">
        <v>0</v>
      </c>
      <c r="G497" s="32" t="s">
        <v>843</v>
      </c>
      <c r="H497" s="32" t="s">
        <v>846</v>
      </c>
      <c r="I497" s="40">
        <v>0</v>
      </c>
      <c r="J497" s="40"/>
      <c r="K497" s="40">
        <f t="shared" si="7"/>
        <v>0</v>
      </c>
      <c r="L497" s="40">
        <v>0</v>
      </c>
      <c r="M497" s="41">
        <v>228345</v>
      </c>
    </row>
    <row r="498" spans="1:13" ht="13.15" customHeight="1" x14ac:dyDescent="0.25">
      <c r="A498" s="31" t="s">
        <v>859</v>
      </c>
      <c r="B498" s="32" t="s">
        <v>342</v>
      </c>
      <c r="C498" s="32" t="s">
        <v>343</v>
      </c>
      <c r="D498" s="32" t="s">
        <v>861</v>
      </c>
      <c r="E498" s="40">
        <v>32622.6</v>
      </c>
      <c r="F498" s="40">
        <v>-27.96</v>
      </c>
      <c r="G498" s="32" t="s">
        <v>862</v>
      </c>
      <c r="H498" s="32" t="s">
        <v>863</v>
      </c>
      <c r="I498" s="40">
        <v>0</v>
      </c>
      <c r="J498" s="40"/>
      <c r="K498" s="40">
        <f t="shared" si="7"/>
        <v>0</v>
      </c>
      <c r="L498" s="40">
        <v>0</v>
      </c>
      <c r="M498" s="41">
        <v>32594.639999999999</v>
      </c>
    </row>
    <row r="499" spans="1:13" ht="13.15" customHeight="1" x14ac:dyDescent="0.25">
      <c r="A499" s="31" t="s">
        <v>980</v>
      </c>
      <c r="B499" s="32" t="s">
        <v>342</v>
      </c>
      <c r="C499" s="32" t="s">
        <v>343</v>
      </c>
      <c r="D499" s="32" t="s">
        <v>982</v>
      </c>
      <c r="E499" s="40">
        <v>329071</v>
      </c>
      <c r="F499" s="40">
        <v>0</v>
      </c>
      <c r="G499" s="32" t="s">
        <v>983</v>
      </c>
      <c r="H499" s="32" t="s">
        <v>984</v>
      </c>
      <c r="I499" s="40">
        <v>0</v>
      </c>
      <c r="J499" s="40"/>
      <c r="K499" s="40">
        <f t="shared" si="7"/>
        <v>0</v>
      </c>
      <c r="L499" s="40">
        <v>0</v>
      </c>
      <c r="M499" s="41">
        <v>329071</v>
      </c>
    </row>
    <row r="500" spans="1:13" ht="13.15" customHeight="1" x14ac:dyDescent="0.25">
      <c r="A500" s="31" t="s">
        <v>1555</v>
      </c>
      <c r="B500" s="32" t="s">
        <v>342</v>
      </c>
      <c r="C500" s="32" t="s">
        <v>343</v>
      </c>
      <c r="D500" s="32" t="s">
        <v>816</v>
      </c>
      <c r="E500" s="40">
        <v>113985</v>
      </c>
      <c r="F500" s="40">
        <v>0</v>
      </c>
      <c r="G500" s="32" t="s">
        <v>801</v>
      </c>
      <c r="H500" s="32" t="s">
        <v>1556</v>
      </c>
      <c r="I500" s="40">
        <v>0</v>
      </c>
      <c r="J500" s="40"/>
      <c r="K500" s="40">
        <f t="shared" si="7"/>
        <v>0</v>
      </c>
      <c r="L500" s="40">
        <v>0</v>
      </c>
      <c r="M500" s="41">
        <v>113985</v>
      </c>
    </row>
    <row r="501" spans="1:13" ht="13.15" customHeight="1" x14ac:dyDescent="0.25">
      <c r="A501" s="31" t="s">
        <v>1557</v>
      </c>
      <c r="B501" s="32" t="s">
        <v>342</v>
      </c>
      <c r="C501" s="32" t="s">
        <v>343</v>
      </c>
      <c r="D501" s="32" t="s">
        <v>816</v>
      </c>
      <c r="E501" s="40">
        <v>50523</v>
      </c>
      <c r="F501" s="40">
        <v>-529</v>
      </c>
      <c r="G501" s="32" t="s">
        <v>801</v>
      </c>
      <c r="H501" s="32" t="s">
        <v>1558</v>
      </c>
      <c r="I501" s="40">
        <v>0</v>
      </c>
      <c r="J501" s="40"/>
      <c r="K501" s="40">
        <f t="shared" si="7"/>
        <v>0</v>
      </c>
      <c r="L501" s="40">
        <v>0</v>
      </c>
      <c r="M501" s="41">
        <v>49994</v>
      </c>
    </row>
    <row r="502" spans="1:13" ht="13.15" customHeight="1" thickBot="1" x14ac:dyDescent="0.3">
      <c r="A502" s="27" t="s">
        <v>1559</v>
      </c>
      <c r="B502" s="28" t="s">
        <v>342</v>
      </c>
      <c r="C502" s="28" t="s">
        <v>343</v>
      </c>
      <c r="D502" s="28" t="s">
        <v>816</v>
      </c>
      <c r="E502" s="36">
        <v>82978</v>
      </c>
      <c r="F502" s="36">
        <v>0</v>
      </c>
      <c r="G502" s="28" t="s">
        <v>801</v>
      </c>
      <c r="H502" s="28" t="s">
        <v>1560</v>
      </c>
      <c r="I502" s="36">
        <v>0</v>
      </c>
      <c r="J502" s="36"/>
      <c r="K502" s="36">
        <f t="shared" si="7"/>
        <v>0</v>
      </c>
      <c r="L502" s="36">
        <v>0</v>
      </c>
      <c r="M502" s="37">
        <v>82978</v>
      </c>
    </row>
    <row r="503" spans="1:13" ht="13.15" customHeight="1" x14ac:dyDescent="0.25">
      <c r="A503" s="45" t="s">
        <v>733</v>
      </c>
      <c r="B503" s="42" t="s">
        <v>204</v>
      </c>
      <c r="C503" s="42" t="s">
        <v>172</v>
      </c>
      <c r="D503" s="42" t="s">
        <v>451</v>
      </c>
      <c r="E503" s="46">
        <v>199846.34</v>
      </c>
      <c r="F503" s="46">
        <v>50</v>
      </c>
      <c r="G503" s="42" t="s">
        <v>735</v>
      </c>
      <c r="H503" s="42" t="s">
        <v>519</v>
      </c>
      <c r="I503" s="46">
        <v>97370.11</v>
      </c>
      <c r="J503" s="54">
        <f>M503</f>
        <v>102526.23</v>
      </c>
      <c r="K503" s="54">
        <f t="shared" si="7"/>
        <v>102527</v>
      </c>
      <c r="L503" s="54">
        <v>102527</v>
      </c>
      <c r="M503" s="47">
        <v>102526.23</v>
      </c>
    </row>
    <row r="504" spans="1:13" ht="13.15" customHeight="1" x14ac:dyDescent="0.25">
      <c r="A504" s="31" t="s">
        <v>203</v>
      </c>
      <c r="B504" s="32" t="s">
        <v>204</v>
      </c>
      <c r="C504" s="32" t="s">
        <v>205</v>
      </c>
      <c r="D504" s="32" t="s">
        <v>208</v>
      </c>
      <c r="E504" s="40">
        <v>357091.8</v>
      </c>
      <c r="F504" s="40">
        <v>92592.7</v>
      </c>
      <c r="G504" s="32" t="s">
        <v>209</v>
      </c>
      <c r="H504" s="32" t="s">
        <v>210</v>
      </c>
      <c r="I504" s="40">
        <v>442514.8</v>
      </c>
      <c r="J504" s="55">
        <f>SUM(M504:M513)</f>
        <v>992966.3899999999</v>
      </c>
      <c r="K504" s="55">
        <f t="shared" si="7"/>
        <v>992967</v>
      </c>
      <c r="L504" s="55">
        <v>992967</v>
      </c>
      <c r="M504" s="41">
        <v>7169.7</v>
      </c>
    </row>
    <row r="505" spans="1:13" ht="13.15" customHeight="1" x14ac:dyDescent="0.25">
      <c r="A505" s="31" t="s">
        <v>211</v>
      </c>
      <c r="B505" s="32" t="s">
        <v>204</v>
      </c>
      <c r="C505" s="32" t="s">
        <v>205</v>
      </c>
      <c r="D505" s="32" t="s">
        <v>208</v>
      </c>
      <c r="E505" s="40">
        <v>494434.8</v>
      </c>
      <c r="F505" s="40">
        <v>-26545.3</v>
      </c>
      <c r="G505" s="32" t="s">
        <v>209</v>
      </c>
      <c r="H505" s="32" t="s">
        <v>213</v>
      </c>
      <c r="I505" s="40">
        <v>454969.25</v>
      </c>
      <c r="J505" s="40"/>
      <c r="K505" s="40">
        <f t="shared" si="7"/>
        <v>0</v>
      </c>
      <c r="L505" s="40">
        <v>0</v>
      </c>
      <c r="M505" s="41">
        <v>12920.25</v>
      </c>
    </row>
    <row r="506" spans="1:13" ht="13.15" customHeight="1" x14ac:dyDescent="0.25">
      <c r="A506" s="31" t="s">
        <v>864</v>
      </c>
      <c r="B506" s="32" t="s">
        <v>204</v>
      </c>
      <c r="C506" s="32" t="s">
        <v>205</v>
      </c>
      <c r="D506" s="32" t="s">
        <v>314</v>
      </c>
      <c r="E506" s="40">
        <v>7026.13</v>
      </c>
      <c r="F506" s="40">
        <v>0</v>
      </c>
      <c r="G506" s="32" t="s">
        <v>866</v>
      </c>
      <c r="H506" s="32" t="s">
        <v>867</v>
      </c>
      <c r="I506" s="40">
        <v>1409.21</v>
      </c>
      <c r="J506" s="40"/>
      <c r="K506" s="40">
        <f t="shared" si="7"/>
        <v>0</v>
      </c>
      <c r="L506" s="40">
        <v>0</v>
      </c>
      <c r="M506" s="41">
        <v>5616.92</v>
      </c>
    </row>
    <row r="507" spans="1:13" ht="13.15" customHeight="1" x14ac:dyDescent="0.25">
      <c r="A507" s="31" t="s">
        <v>864</v>
      </c>
      <c r="B507" s="32" t="s">
        <v>204</v>
      </c>
      <c r="C507" s="32" t="s">
        <v>205</v>
      </c>
      <c r="D507" s="32" t="s">
        <v>314</v>
      </c>
      <c r="E507" s="40">
        <v>16394.3</v>
      </c>
      <c r="F507" s="40">
        <v>0</v>
      </c>
      <c r="G507" s="32" t="s">
        <v>866</v>
      </c>
      <c r="H507" s="32" t="s">
        <v>867</v>
      </c>
      <c r="I507" s="40">
        <v>1657.66</v>
      </c>
      <c r="J507" s="40"/>
      <c r="K507" s="40">
        <f t="shared" si="7"/>
        <v>0</v>
      </c>
      <c r="L507" s="40">
        <v>0</v>
      </c>
      <c r="M507" s="41">
        <v>14736.64</v>
      </c>
    </row>
    <row r="508" spans="1:13" ht="13.15" customHeight="1" x14ac:dyDescent="0.25">
      <c r="A508" s="31" t="s">
        <v>1456</v>
      </c>
      <c r="B508" s="32" t="s">
        <v>204</v>
      </c>
      <c r="C508" s="32" t="s">
        <v>205</v>
      </c>
      <c r="D508" s="32" t="s">
        <v>693</v>
      </c>
      <c r="E508" s="40">
        <v>62200</v>
      </c>
      <c r="F508" s="40">
        <v>0</v>
      </c>
      <c r="G508" s="32" t="s">
        <v>670</v>
      </c>
      <c r="H508" s="32" t="s">
        <v>1457</v>
      </c>
      <c r="I508" s="40">
        <v>0</v>
      </c>
      <c r="J508" s="40"/>
      <c r="K508" s="40">
        <f t="shared" si="7"/>
        <v>0</v>
      </c>
      <c r="L508" s="40">
        <v>0</v>
      </c>
      <c r="M508" s="41">
        <v>62200</v>
      </c>
    </row>
    <row r="509" spans="1:13" ht="13.15" customHeight="1" x14ac:dyDescent="0.25">
      <c r="A509" s="31" t="s">
        <v>1458</v>
      </c>
      <c r="B509" s="32" t="s">
        <v>204</v>
      </c>
      <c r="C509" s="32" t="s">
        <v>205</v>
      </c>
      <c r="D509" s="32" t="s">
        <v>693</v>
      </c>
      <c r="E509" s="40">
        <v>539643.19999999995</v>
      </c>
      <c r="F509" s="40">
        <v>0</v>
      </c>
      <c r="G509" s="32" t="s">
        <v>670</v>
      </c>
      <c r="H509" s="32" t="s">
        <v>1457</v>
      </c>
      <c r="I509" s="40">
        <v>0</v>
      </c>
      <c r="J509" s="40"/>
      <c r="K509" s="40">
        <f t="shared" si="7"/>
        <v>0</v>
      </c>
      <c r="L509" s="40">
        <v>0</v>
      </c>
      <c r="M509" s="41">
        <v>539643.19999999995</v>
      </c>
    </row>
    <row r="510" spans="1:13" ht="13.15" customHeight="1" x14ac:dyDescent="0.25">
      <c r="A510" s="31" t="s">
        <v>1459</v>
      </c>
      <c r="B510" s="32" t="s">
        <v>204</v>
      </c>
      <c r="C510" s="32" t="s">
        <v>205</v>
      </c>
      <c r="D510" s="32" t="s">
        <v>693</v>
      </c>
      <c r="E510" s="40">
        <v>30560</v>
      </c>
      <c r="F510" s="40">
        <v>0</v>
      </c>
      <c r="G510" s="32" t="s">
        <v>670</v>
      </c>
      <c r="H510" s="32" t="s">
        <v>1460</v>
      </c>
      <c r="I510" s="40">
        <v>0</v>
      </c>
      <c r="J510" s="40"/>
      <c r="K510" s="40">
        <f t="shared" si="7"/>
        <v>0</v>
      </c>
      <c r="L510" s="40">
        <v>0</v>
      </c>
      <c r="M510" s="41">
        <v>30560</v>
      </c>
    </row>
    <row r="511" spans="1:13" ht="13.15" customHeight="1" x14ac:dyDescent="0.25">
      <c r="A511" s="31" t="s">
        <v>1461</v>
      </c>
      <c r="B511" s="32" t="s">
        <v>204</v>
      </c>
      <c r="C511" s="32" t="s">
        <v>205</v>
      </c>
      <c r="D511" s="32" t="s">
        <v>693</v>
      </c>
      <c r="E511" s="40">
        <v>173969.58</v>
      </c>
      <c r="F511" s="40">
        <v>0</v>
      </c>
      <c r="G511" s="32" t="s">
        <v>670</v>
      </c>
      <c r="H511" s="32" t="s">
        <v>1460</v>
      </c>
      <c r="I511" s="40">
        <v>0</v>
      </c>
      <c r="J511" s="40"/>
      <c r="K511" s="40">
        <f t="shared" si="7"/>
        <v>0</v>
      </c>
      <c r="L511" s="40">
        <v>0</v>
      </c>
      <c r="M511" s="41">
        <v>173969.58</v>
      </c>
    </row>
    <row r="512" spans="1:13" ht="13.15" customHeight="1" x14ac:dyDescent="0.25">
      <c r="A512" s="31" t="s">
        <v>1467</v>
      </c>
      <c r="B512" s="32" t="s">
        <v>204</v>
      </c>
      <c r="C512" s="32" t="s">
        <v>205</v>
      </c>
      <c r="D512" s="32" t="s">
        <v>451</v>
      </c>
      <c r="E512" s="40">
        <v>72981</v>
      </c>
      <c r="F512" s="40">
        <v>0</v>
      </c>
      <c r="G512" s="32" t="s">
        <v>670</v>
      </c>
      <c r="H512" s="32" t="s">
        <v>519</v>
      </c>
      <c r="I512" s="40">
        <v>0</v>
      </c>
      <c r="J512" s="40"/>
      <c r="K512" s="40">
        <f t="shared" si="7"/>
        <v>0</v>
      </c>
      <c r="L512" s="40">
        <v>0</v>
      </c>
      <c r="M512" s="41">
        <v>72981</v>
      </c>
    </row>
    <row r="513" spans="1:13" ht="13.15" customHeight="1" thickBot="1" x14ac:dyDescent="0.3">
      <c r="A513" s="27" t="s">
        <v>1503</v>
      </c>
      <c r="B513" s="28" t="s">
        <v>204</v>
      </c>
      <c r="C513" s="28" t="s">
        <v>205</v>
      </c>
      <c r="D513" s="28" t="s">
        <v>79</v>
      </c>
      <c r="E513" s="36">
        <v>154318</v>
      </c>
      <c r="F513" s="36">
        <v>100976</v>
      </c>
      <c r="G513" s="28" t="s">
        <v>1505</v>
      </c>
      <c r="H513" s="28" t="s">
        <v>316</v>
      </c>
      <c r="I513" s="36">
        <v>182124.9</v>
      </c>
      <c r="J513" s="36"/>
      <c r="K513" s="36">
        <f t="shared" si="7"/>
        <v>0</v>
      </c>
      <c r="L513" s="36">
        <v>0</v>
      </c>
      <c r="M513" s="37">
        <v>73169.100000000006</v>
      </c>
    </row>
    <row r="514" spans="1:13" ht="13.15" customHeight="1" x14ac:dyDescent="0.25">
      <c r="A514" s="51" t="s">
        <v>310</v>
      </c>
      <c r="B514" s="44" t="s">
        <v>311</v>
      </c>
      <c r="C514" s="44" t="s">
        <v>312</v>
      </c>
      <c r="D514" s="44" t="s">
        <v>314</v>
      </c>
      <c r="E514" s="52">
        <v>133986.57</v>
      </c>
      <c r="F514" s="52">
        <v>0</v>
      </c>
      <c r="G514" s="44" t="s">
        <v>315</v>
      </c>
      <c r="H514" s="44" t="s">
        <v>316</v>
      </c>
      <c r="I514" s="52">
        <v>132670.72</v>
      </c>
      <c r="J514" s="56">
        <f>SUM(M514:M520)</f>
        <v>1288520.73</v>
      </c>
      <c r="K514" s="56">
        <f t="shared" si="7"/>
        <v>1288521</v>
      </c>
      <c r="L514" s="56">
        <v>1288521</v>
      </c>
      <c r="M514" s="53">
        <v>1315.85</v>
      </c>
    </row>
    <row r="515" spans="1:13" ht="13.15" customHeight="1" x14ac:dyDescent="0.25">
      <c r="A515" s="45" t="s">
        <v>550</v>
      </c>
      <c r="B515" s="42" t="s">
        <v>311</v>
      </c>
      <c r="C515" s="42" t="s">
        <v>312</v>
      </c>
      <c r="D515" s="42" t="s">
        <v>552</v>
      </c>
      <c r="E515" s="46">
        <v>794617.86</v>
      </c>
      <c r="F515" s="46">
        <v>1912.92</v>
      </c>
      <c r="G515" s="42" t="s">
        <v>553</v>
      </c>
      <c r="H515" s="42" t="s">
        <v>554</v>
      </c>
      <c r="I515" s="46">
        <v>31700.28</v>
      </c>
      <c r="J515" s="46"/>
      <c r="K515" s="46">
        <f t="shared" ref="K515:K578" si="9">ROUNDUP(J515,0)</f>
        <v>0</v>
      </c>
      <c r="L515" s="46">
        <v>0</v>
      </c>
      <c r="M515" s="47">
        <v>764830.5</v>
      </c>
    </row>
    <row r="516" spans="1:13" ht="13.15" customHeight="1" x14ac:dyDescent="0.25">
      <c r="A516" s="45" t="s">
        <v>555</v>
      </c>
      <c r="B516" s="42" t="s">
        <v>311</v>
      </c>
      <c r="C516" s="42" t="s">
        <v>312</v>
      </c>
      <c r="D516" s="42" t="s">
        <v>552</v>
      </c>
      <c r="E516" s="46">
        <v>43588.45</v>
      </c>
      <c r="F516" s="46">
        <v>5750.09</v>
      </c>
      <c r="G516" s="42" t="s">
        <v>556</v>
      </c>
      <c r="H516" s="42" t="s">
        <v>557</v>
      </c>
      <c r="I516" s="46">
        <v>0</v>
      </c>
      <c r="J516" s="46"/>
      <c r="K516" s="46">
        <f t="shared" si="9"/>
        <v>0</v>
      </c>
      <c r="L516" s="46">
        <v>0</v>
      </c>
      <c r="M516" s="47">
        <v>49338.54</v>
      </c>
    </row>
    <row r="517" spans="1:13" ht="13.15" customHeight="1" x14ac:dyDescent="0.25">
      <c r="A517" s="45" t="s">
        <v>703</v>
      </c>
      <c r="B517" s="42" t="s">
        <v>311</v>
      </c>
      <c r="C517" s="42" t="s">
        <v>312</v>
      </c>
      <c r="D517" s="42" t="s">
        <v>314</v>
      </c>
      <c r="E517" s="46">
        <v>133637.54999999999</v>
      </c>
      <c r="F517" s="46">
        <v>0</v>
      </c>
      <c r="G517" s="42" t="s">
        <v>704</v>
      </c>
      <c r="H517" s="42" t="s">
        <v>705</v>
      </c>
      <c r="I517" s="46">
        <v>116208.41</v>
      </c>
      <c r="J517" s="46"/>
      <c r="K517" s="46">
        <f t="shared" si="9"/>
        <v>0</v>
      </c>
      <c r="L517" s="46">
        <v>0</v>
      </c>
      <c r="M517" s="47">
        <v>17429.14</v>
      </c>
    </row>
    <row r="518" spans="1:13" ht="13.15" customHeight="1" x14ac:dyDescent="0.25">
      <c r="A518" s="45" t="s">
        <v>1031</v>
      </c>
      <c r="B518" s="42" t="s">
        <v>311</v>
      </c>
      <c r="C518" s="42" t="s">
        <v>312</v>
      </c>
      <c r="D518" s="42" t="s">
        <v>1033</v>
      </c>
      <c r="E518" s="46">
        <v>342451.8</v>
      </c>
      <c r="F518" s="46">
        <v>0</v>
      </c>
      <c r="G518" s="42" t="s">
        <v>1034</v>
      </c>
      <c r="H518" s="42" t="s">
        <v>1035</v>
      </c>
      <c r="I518" s="46">
        <v>0</v>
      </c>
      <c r="J518" s="46"/>
      <c r="K518" s="46">
        <f t="shared" si="9"/>
        <v>0</v>
      </c>
      <c r="L518" s="46">
        <v>0</v>
      </c>
      <c r="M518" s="47">
        <v>342451.8</v>
      </c>
    </row>
    <row r="519" spans="1:13" ht="13.15" customHeight="1" x14ac:dyDescent="0.25">
      <c r="A519" s="45" t="s">
        <v>1516</v>
      </c>
      <c r="B519" s="42" t="s">
        <v>311</v>
      </c>
      <c r="C519" s="42" t="s">
        <v>312</v>
      </c>
      <c r="D519" s="42" t="s">
        <v>79</v>
      </c>
      <c r="E519" s="46">
        <v>0</v>
      </c>
      <c r="F519" s="46">
        <v>97676.55</v>
      </c>
      <c r="G519" s="42" t="s">
        <v>178</v>
      </c>
      <c r="H519" s="42" t="s">
        <v>298</v>
      </c>
      <c r="I519" s="46">
        <v>15370.88</v>
      </c>
      <c r="J519" s="46"/>
      <c r="K519" s="46">
        <f t="shared" si="9"/>
        <v>0</v>
      </c>
      <c r="L519" s="46">
        <v>0</v>
      </c>
      <c r="M519" s="47">
        <v>82305.67</v>
      </c>
    </row>
    <row r="520" spans="1:13" ht="13.15" customHeight="1" thickBot="1" x14ac:dyDescent="0.3">
      <c r="A520" s="48" t="s">
        <v>1540</v>
      </c>
      <c r="B520" s="43" t="s">
        <v>311</v>
      </c>
      <c r="C520" s="43" t="s">
        <v>312</v>
      </c>
      <c r="D520" s="43" t="s">
        <v>894</v>
      </c>
      <c r="E520" s="49">
        <v>38876.44</v>
      </c>
      <c r="F520" s="49">
        <v>0</v>
      </c>
      <c r="G520" s="43" t="s">
        <v>647</v>
      </c>
      <c r="H520" s="43" t="s">
        <v>1542</v>
      </c>
      <c r="I520" s="49">
        <v>8027.21</v>
      </c>
      <c r="J520" s="49"/>
      <c r="K520" s="49">
        <f t="shared" si="9"/>
        <v>0</v>
      </c>
      <c r="L520" s="49">
        <v>0</v>
      </c>
      <c r="M520" s="50">
        <v>30849.23</v>
      </c>
    </row>
    <row r="521" spans="1:13" ht="13.15" customHeight="1" thickBot="1" x14ac:dyDescent="0.3">
      <c r="A521" s="29" t="s">
        <v>333</v>
      </c>
      <c r="B521" s="30" t="s">
        <v>334</v>
      </c>
      <c r="C521" s="30" t="s">
        <v>125</v>
      </c>
      <c r="D521" s="30" t="s">
        <v>79</v>
      </c>
      <c r="E521" s="38">
        <v>298540</v>
      </c>
      <c r="F521" s="38">
        <v>107260</v>
      </c>
      <c r="G521" s="30" t="s">
        <v>331</v>
      </c>
      <c r="H521" s="30" t="s">
        <v>335</v>
      </c>
      <c r="I521" s="38">
        <v>382597.2</v>
      </c>
      <c r="J521" s="63">
        <f t="shared" ref="J521:J529" si="10">M521</f>
        <v>23202.799999999999</v>
      </c>
      <c r="K521" s="63">
        <f t="shared" si="9"/>
        <v>23203</v>
      </c>
      <c r="L521" s="63">
        <v>23203</v>
      </c>
      <c r="M521" s="39">
        <v>23202.799999999999</v>
      </c>
    </row>
    <row r="522" spans="1:13" ht="13.15" customHeight="1" thickBot="1" x14ac:dyDescent="0.3">
      <c r="A522" s="58" t="s">
        <v>328</v>
      </c>
      <c r="B522" s="59" t="s">
        <v>329</v>
      </c>
      <c r="C522" s="59" t="s">
        <v>151</v>
      </c>
      <c r="D522" s="59" t="s">
        <v>79</v>
      </c>
      <c r="E522" s="60">
        <v>798679</v>
      </c>
      <c r="F522" s="60">
        <v>38894</v>
      </c>
      <c r="G522" s="59" t="s">
        <v>331</v>
      </c>
      <c r="H522" s="59" t="s">
        <v>332</v>
      </c>
      <c r="I522" s="60">
        <v>794719.54</v>
      </c>
      <c r="J522" s="62">
        <f t="shared" si="10"/>
        <v>42853.46</v>
      </c>
      <c r="K522" s="62">
        <f t="shared" si="9"/>
        <v>42854</v>
      </c>
      <c r="L522" s="62">
        <v>42854</v>
      </c>
      <c r="M522" s="61">
        <v>42853.46</v>
      </c>
    </row>
    <row r="523" spans="1:13" ht="13.15" customHeight="1" thickBot="1" x14ac:dyDescent="0.3">
      <c r="A523" s="29" t="s">
        <v>443</v>
      </c>
      <c r="B523" s="30" t="s">
        <v>444</v>
      </c>
      <c r="C523" s="30" t="s">
        <v>151</v>
      </c>
      <c r="D523" s="30" t="s">
        <v>440</v>
      </c>
      <c r="E523" s="38">
        <v>200000</v>
      </c>
      <c r="F523" s="38">
        <v>0</v>
      </c>
      <c r="G523" s="30" t="s">
        <v>441</v>
      </c>
      <c r="H523" s="30" t="s">
        <v>446</v>
      </c>
      <c r="I523" s="38">
        <v>174039.97</v>
      </c>
      <c r="J523" s="63">
        <f t="shared" si="10"/>
        <v>25960.03</v>
      </c>
      <c r="K523" s="63">
        <f t="shared" si="9"/>
        <v>25961</v>
      </c>
      <c r="L523" s="63">
        <v>25961</v>
      </c>
      <c r="M523" s="39">
        <v>25960.03</v>
      </c>
    </row>
    <row r="524" spans="1:13" ht="13.15" customHeight="1" thickBot="1" x14ac:dyDescent="0.3">
      <c r="A524" s="58" t="s">
        <v>689</v>
      </c>
      <c r="B524" s="59" t="s">
        <v>690</v>
      </c>
      <c r="C524" s="59" t="s">
        <v>151</v>
      </c>
      <c r="D524" s="59" t="s">
        <v>693</v>
      </c>
      <c r="E524" s="60">
        <v>60002</v>
      </c>
      <c r="F524" s="60">
        <v>0</v>
      </c>
      <c r="G524" s="59" t="s">
        <v>694</v>
      </c>
      <c r="H524" s="59" t="s">
        <v>695</v>
      </c>
      <c r="I524" s="60">
        <v>46490.96</v>
      </c>
      <c r="J524" s="62">
        <f t="shared" si="10"/>
        <v>13511.04</v>
      </c>
      <c r="K524" s="62">
        <f t="shared" si="9"/>
        <v>13512</v>
      </c>
      <c r="L524" s="62">
        <v>13512</v>
      </c>
      <c r="M524" s="61">
        <v>13511.04</v>
      </c>
    </row>
    <row r="525" spans="1:13" ht="13.15" customHeight="1" thickBot="1" x14ac:dyDescent="0.3">
      <c r="A525" s="29" t="s">
        <v>436</v>
      </c>
      <c r="B525" s="30" t="s">
        <v>437</v>
      </c>
      <c r="C525" s="30" t="s">
        <v>151</v>
      </c>
      <c r="D525" s="30" t="s">
        <v>440</v>
      </c>
      <c r="E525" s="38">
        <v>326949</v>
      </c>
      <c r="F525" s="38">
        <v>0</v>
      </c>
      <c r="G525" s="30" t="s">
        <v>441</v>
      </c>
      <c r="H525" s="30" t="s">
        <v>442</v>
      </c>
      <c r="I525" s="38">
        <v>241976.34</v>
      </c>
      <c r="J525" s="63">
        <f t="shared" si="10"/>
        <v>84972.66</v>
      </c>
      <c r="K525" s="63">
        <f t="shared" si="9"/>
        <v>84973</v>
      </c>
      <c r="L525" s="63">
        <v>84973</v>
      </c>
      <c r="M525" s="39">
        <v>84972.66</v>
      </c>
    </row>
    <row r="526" spans="1:13" ht="13.15" customHeight="1" thickBot="1" x14ac:dyDescent="0.3">
      <c r="A526" s="58" t="s">
        <v>489</v>
      </c>
      <c r="B526" s="59" t="s">
        <v>490</v>
      </c>
      <c r="C526" s="59" t="s">
        <v>151</v>
      </c>
      <c r="D526" s="59" t="s">
        <v>440</v>
      </c>
      <c r="E526" s="60">
        <v>329290</v>
      </c>
      <c r="F526" s="60">
        <v>0</v>
      </c>
      <c r="G526" s="59" t="s">
        <v>492</v>
      </c>
      <c r="H526" s="59" t="s">
        <v>493</v>
      </c>
      <c r="I526" s="60">
        <v>241667.59</v>
      </c>
      <c r="J526" s="62">
        <f t="shared" si="10"/>
        <v>87622.41</v>
      </c>
      <c r="K526" s="62">
        <f t="shared" si="9"/>
        <v>87623</v>
      </c>
      <c r="L526" s="62">
        <v>87623</v>
      </c>
      <c r="M526" s="61">
        <v>87622.41</v>
      </c>
    </row>
    <row r="527" spans="1:13" ht="13.15" customHeight="1" thickBot="1" x14ac:dyDescent="0.3">
      <c r="A527" s="29" t="s">
        <v>1027</v>
      </c>
      <c r="B527" s="30" t="s">
        <v>1028</v>
      </c>
      <c r="C527" s="30" t="s">
        <v>151</v>
      </c>
      <c r="D527" s="30" t="s">
        <v>440</v>
      </c>
      <c r="E527" s="38">
        <v>226594.34</v>
      </c>
      <c r="F527" s="38">
        <v>0</v>
      </c>
      <c r="G527" s="30" t="s">
        <v>1006</v>
      </c>
      <c r="H527" s="30" t="s">
        <v>1030</v>
      </c>
      <c r="I527" s="38">
        <v>140331.78</v>
      </c>
      <c r="J527" s="63">
        <f t="shared" si="10"/>
        <v>86262.56</v>
      </c>
      <c r="K527" s="63">
        <f t="shared" si="9"/>
        <v>86263</v>
      </c>
      <c r="L527" s="63">
        <v>86263</v>
      </c>
      <c r="M527" s="39">
        <v>86262.56</v>
      </c>
    </row>
    <row r="528" spans="1:13" ht="13.15" customHeight="1" thickBot="1" x14ac:dyDescent="0.3">
      <c r="A528" s="58" t="s">
        <v>1055</v>
      </c>
      <c r="B528" s="59" t="s">
        <v>1056</v>
      </c>
      <c r="C528" s="59" t="s">
        <v>38</v>
      </c>
      <c r="D528" s="59" t="s">
        <v>1058</v>
      </c>
      <c r="E528" s="60">
        <v>284400</v>
      </c>
      <c r="F528" s="60">
        <v>0</v>
      </c>
      <c r="G528" s="59" t="s">
        <v>1053</v>
      </c>
      <c r="H528" s="59" t="s">
        <v>1059</v>
      </c>
      <c r="I528" s="60">
        <v>168025</v>
      </c>
      <c r="J528" s="62">
        <f t="shared" si="10"/>
        <v>116375</v>
      </c>
      <c r="K528" s="62">
        <f t="shared" si="9"/>
        <v>116375</v>
      </c>
      <c r="L528" s="62">
        <v>116375</v>
      </c>
      <c r="M528" s="61">
        <v>116375</v>
      </c>
    </row>
    <row r="529" spans="1:13" ht="13.15" customHeight="1" thickBot="1" x14ac:dyDescent="0.3">
      <c r="A529" s="29" t="s">
        <v>155</v>
      </c>
      <c r="B529" s="30" t="s">
        <v>156</v>
      </c>
      <c r="C529" s="30" t="s">
        <v>38</v>
      </c>
      <c r="D529" s="30" t="s">
        <v>158</v>
      </c>
      <c r="E529" s="38">
        <v>593815.18999999994</v>
      </c>
      <c r="F529" s="38">
        <v>0</v>
      </c>
      <c r="G529" s="30" t="s">
        <v>159</v>
      </c>
      <c r="H529" s="30" t="s">
        <v>160</v>
      </c>
      <c r="I529" s="38">
        <v>488605.14</v>
      </c>
      <c r="J529" s="63">
        <f t="shared" si="10"/>
        <v>105210.05</v>
      </c>
      <c r="K529" s="63">
        <f t="shared" si="9"/>
        <v>105211</v>
      </c>
      <c r="L529" s="63">
        <v>105211</v>
      </c>
      <c r="M529" s="39">
        <v>105210.05</v>
      </c>
    </row>
    <row r="530" spans="1:13" ht="13.15" customHeight="1" x14ac:dyDescent="0.25">
      <c r="A530" s="51" t="s">
        <v>272</v>
      </c>
      <c r="B530" s="44" t="s">
        <v>273</v>
      </c>
      <c r="C530" s="44" t="s">
        <v>274</v>
      </c>
      <c r="D530" s="44" t="s">
        <v>208</v>
      </c>
      <c r="E530" s="52">
        <v>306815</v>
      </c>
      <c r="F530" s="52">
        <v>120610</v>
      </c>
      <c r="G530" s="44" t="s">
        <v>275</v>
      </c>
      <c r="H530" s="44" t="s">
        <v>276</v>
      </c>
      <c r="I530" s="52">
        <v>381872</v>
      </c>
      <c r="J530" s="56">
        <f>SUM(M530:M531)</f>
        <v>74998.48</v>
      </c>
      <c r="K530" s="56">
        <f t="shared" si="9"/>
        <v>74999</v>
      </c>
      <c r="L530" s="56">
        <v>74999</v>
      </c>
      <c r="M530" s="53">
        <v>45553</v>
      </c>
    </row>
    <row r="531" spans="1:13" ht="13.15" customHeight="1" thickBot="1" x14ac:dyDescent="0.3">
      <c r="A531" s="48" t="s">
        <v>635</v>
      </c>
      <c r="B531" s="43" t="s">
        <v>273</v>
      </c>
      <c r="C531" s="43" t="s">
        <v>274</v>
      </c>
      <c r="D531" s="43" t="s">
        <v>451</v>
      </c>
      <c r="E531" s="49">
        <v>21745</v>
      </c>
      <c r="F531" s="49">
        <v>29390</v>
      </c>
      <c r="G531" s="43" t="s">
        <v>636</v>
      </c>
      <c r="H531" s="43" t="s">
        <v>298</v>
      </c>
      <c r="I531" s="49">
        <v>21689.52</v>
      </c>
      <c r="J531" s="49"/>
      <c r="K531" s="49">
        <f t="shared" si="9"/>
        <v>0</v>
      </c>
      <c r="L531" s="49">
        <v>0</v>
      </c>
      <c r="M531" s="50">
        <v>29445.48</v>
      </c>
    </row>
    <row r="532" spans="1:13" ht="13.15" customHeight="1" x14ac:dyDescent="0.25">
      <c r="A532" s="25" t="s">
        <v>956</v>
      </c>
      <c r="B532" s="26" t="s">
        <v>957</v>
      </c>
      <c r="C532" s="26" t="s">
        <v>528</v>
      </c>
      <c r="D532" s="26" t="s">
        <v>959</v>
      </c>
      <c r="E532" s="33">
        <v>99186.75</v>
      </c>
      <c r="F532" s="33">
        <v>27419</v>
      </c>
      <c r="G532" s="26" t="s">
        <v>960</v>
      </c>
      <c r="H532" s="26" t="s">
        <v>961</v>
      </c>
      <c r="I532" s="33">
        <v>123884</v>
      </c>
      <c r="J532" s="34">
        <f>SUM(M532:M535)</f>
        <v>262396.67</v>
      </c>
      <c r="K532" s="34">
        <f t="shared" si="9"/>
        <v>262397</v>
      </c>
      <c r="L532" s="34">
        <v>262397</v>
      </c>
      <c r="M532" s="35">
        <v>2721.75</v>
      </c>
    </row>
    <row r="533" spans="1:13" ht="13.15" customHeight="1" x14ac:dyDescent="0.25">
      <c r="A533" s="31" t="s">
        <v>962</v>
      </c>
      <c r="B533" s="32" t="s">
        <v>957</v>
      </c>
      <c r="C533" s="32" t="s">
        <v>528</v>
      </c>
      <c r="D533" s="32" t="s">
        <v>959</v>
      </c>
      <c r="E533" s="40">
        <v>28249.39</v>
      </c>
      <c r="F533" s="40">
        <v>0</v>
      </c>
      <c r="G533" s="32" t="s">
        <v>960</v>
      </c>
      <c r="H533" s="32" t="s">
        <v>963</v>
      </c>
      <c r="I533" s="40">
        <v>0</v>
      </c>
      <c r="J533" s="40"/>
      <c r="K533" s="40">
        <f t="shared" si="9"/>
        <v>0</v>
      </c>
      <c r="L533" s="40">
        <v>0</v>
      </c>
      <c r="M533" s="41">
        <v>28249.39</v>
      </c>
    </row>
    <row r="534" spans="1:13" ht="13.15" customHeight="1" x14ac:dyDescent="0.25">
      <c r="A534" s="31" t="s">
        <v>1023</v>
      </c>
      <c r="B534" s="32" t="s">
        <v>957</v>
      </c>
      <c r="C534" s="32" t="s">
        <v>528</v>
      </c>
      <c r="D534" s="32" t="s">
        <v>1025</v>
      </c>
      <c r="E534" s="40">
        <v>181425.53</v>
      </c>
      <c r="F534" s="40">
        <v>0</v>
      </c>
      <c r="G534" s="32" t="s">
        <v>1006</v>
      </c>
      <c r="H534" s="32" t="s">
        <v>1026</v>
      </c>
      <c r="I534" s="40">
        <v>0</v>
      </c>
      <c r="J534" s="40"/>
      <c r="K534" s="40">
        <f t="shared" si="9"/>
        <v>0</v>
      </c>
      <c r="L534" s="40">
        <v>0</v>
      </c>
      <c r="M534" s="41">
        <v>181425.53</v>
      </c>
    </row>
    <row r="535" spans="1:13" ht="13.15" customHeight="1" thickBot="1" x14ac:dyDescent="0.3">
      <c r="A535" s="27" t="s">
        <v>1052</v>
      </c>
      <c r="B535" s="28" t="s">
        <v>957</v>
      </c>
      <c r="C535" s="28" t="s">
        <v>528</v>
      </c>
      <c r="D535" s="28" t="s">
        <v>1025</v>
      </c>
      <c r="E535" s="36">
        <v>50000</v>
      </c>
      <c r="F535" s="36">
        <v>0</v>
      </c>
      <c r="G535" s="28" t="s">
        <v>1053</v>
      </c>
      <c r="H535" s="28" t="s">
        <v>1054</v>
      </c>
      <c r="I535" s="36">
        <v>0</v>
      </c>
      <c r="J535" s="36"/>
      <c r="K535" s="36">
        <f t="shared" si="9"/>
        <v>0</v>
      </c>
      <c r="L535" s="36">
        <v>0</v>
      </c>
      <c r="M535" s="37">
        <v>50000</v>
      </c>
    </row>
    <row r="536" spans="1:13" ht="13.15" customHeight="1" x14ac:dyDescent="0.25">
      <c r="A536" s="51" t="s">
        <v>964</v>
      </c>
      <c r="B536" s="44" t="s">
        <v>965</v>
      </c>
      <c r="C536" s="44" t="s">
        <v>528</v>
      </c>
      <c r="D536" s="44" t="s">
        <v>967</v>
      </c>
      <c r="E536" s="52">
        <v>60000</v>
      </c>
      <c r="F536" s="52">
        <v>30928.799999999999</v>
      </c>
      <c r="G536" s="44" t="s">
        <v>968</v>
      </c>
      <c r="H536" s="44" t="s">
        <v>969</v>
      </c>
      <c r="I536" s="52">
        <v>60000</v>
      </c>
      <c r="J536" s="56">
        <f>SUM(M536:M537)</f>
        <v>75928.800000000003</v>
      </c>
      <c r="K536" s="56">
        <f t="shared" si="9"/>
        <v>75929</v>
      </c>
      <c r="L536" s="56">
        <v>75929</v>
      </c>
      <c r="M536" s="53">
        <v>30928.799999999999</v>
      </c>
    </row>
    <row r="537" spans="1:13" ht="13.15" customHeight="1" thickBot="1" x14ac:dyDescent="0.3">
      <c r="A537" s="48" t="s">
        <v>1374</v>
      </c>
      <c r="B537" s="43" t="s">
        <v>965</v>
      </c>
      <c r="C537" s="43" t="s">
        <v>528</v>
      </c>
      <c r="D537" s="43" t="s">
        <v>959</v>
      </c>
      <c r="E537" s="49">
        <v>45000</v>
      </c>
      <c r="F537" s="49">
        <v>0</v>
      </c>
      <c r="G537" s="43" t="s">
        <v>1372</v>
      </c>
      <c r="H537" s="43" t="s">
        <v>1375</v>
      </c>
      <c r="I537" s="49">
        <v>0</v>
      </c>
      <c r="J537" s="49"/>
      <c r="K537" s="49">
        <f t="shared" si="9"/>
        <v>0</v>
      </c>
      <c r="L537" s="49">
        <v>0</v>
      </c>
      <c r="M537" s="50">
        <v>45000</v>
      </c>
    </row>
    <row r="538" spans="1:13" ht="13.15" customHeight="1" x14ac:dyDescent="0.25">
      <c r="A538" s="25" t="s">
        <v>56</v>
      </c>
      <c r="B538" s="26" t="s">
        <v>57</v>
      </c>
      <c r="C538" s="26" t="s">
        <v>58</v>
      </c>
      <c r="D538" s="26" t="s">
        <v>53</v>
      </c>
      <c r="E538" s="33">
        <v>23942</v>
      </c>
      <c r="F538" s="33">
        <v>0</v>
      </c>
      <c r="G538" s="26" t="s">
        <v>54</v>
      </c>
      <c r="H538" s="26" t="s">
        <v>60</v>
      </c>
      <c r="I538" s="33">
        <v>15624</v>
      </c>
      <c r="J538" s="34">
        <f>SUM(M538:M548)</f>
        <v>176238.14</v>
      </c>
      <c r="K538" s="34">
        <f t="shared" si="9"/>
        <v>176239</v>
      </c>
      <c r="L538" s="34">
        <v>176239</v>
      </c>
      <c r="M538" s="35">
        <v>8318</v>
      </c>
    </row>
    <row r="539" spans="1:13" ht="13.15" customHeight="1" x14ac:dyDescent="0.25">
      <c r="A539" s="31" t="s">
        <v>64</v>
      </c>
      <c r="B539" s="32" t="s">
        <v>57</v>
      </c>
      <c r="C539" s="32" t="s">
        <v>58</v>
      </c>
      <c r="D539" s="32" t="s">
        <v>66</v>
      </c>
      <c r="E539" s="40">
        <v>75156</v>
      </c>
      <c r="F539" s="40">
        <v>0</v>
      </c>
      <c r="G539" s="32" t="s">
        <v>67</v>
      </c>
      <c r="H539" s="32" t="s">
        <v>68</v>
      </c>
      <c r="I539" s="40">
        <v>42023.18</v>
      </c>
      <c r="J539" s="40"/>
      <c r="K539" s="40">
        <f t="shared" si="9"/>
        <v>0</v>
      </c>
      <c r="L539" s="40">
        <v>0</v>
      </c>
      <c r="M539" s="41">
        <v>33132.82</v>
      </c>
    </row>
    <row r="540" spans="1:13" ht="13.15" customHeight="1" x14ac:dyDescent="0.25">
      <c r="A540" s="31" t="s">
        <v>72</v>
      </c>
      <c r="B540" s="32" t="s">
        <v>57</v>
      </c>
      <c r="C540" s="32" t="s">
        <v>58</v>
      </c>
      <c r="D540" s="32" t="s">
        <v>66</v>
      </c>
      <c r="E540" s="40">
        <v>3426</v>
      </c>
      <c r="F540" s="40">
        <v>0</v>
      </c>
      <c r="G540" s="32" t="s">
        <v>67</v>
      </c>
      <c r="H540" s="32" t="s">
        <v>73</v>
      </c>
      <c r="I540" s="40">
        <v>0</v>
      </c>
      <c r="J540" s="40"/>
      <c r="K540" s="40">
        <f t="shared" si="9"/>
        <v>0</v>
      </c>
      <c r="L540" s="40">
        <v>0</v>
      </c>
      <c r="M540" s="41">
        <v>3426</v>
      </c>
    </row>
    <row r="541" spans="1:13" ht="13.15" customHeight="1" x14ac:dyDescent="0.25">
      <c r="A541" s="31" t="s">
        <v>130</v>
      </c>
      <c r="B541" s="32" t="s">
        <v>57</v>
      </c>
      <c r="C541" s="32" t="s">
        <v>58</v>
      </c>
      <c r="D541" s="32" t="s">
        <v>53</v>
      </c>
      <c r="E541" s="40">
        <v>294442</v>
      </c>
      <c r="F541" s="40">
        <v>0</v>
      </c>
      <c r="G541" s="32" t="s">
        <v>131</v>
      </c>
      <c r="H541" s="32" t="s">
        <v>132</v>
      </c>
      <c r="I541" s="40">
        <v>267030</v>
      </c>
      <c r="J541" s="40"/>
      <c r="K541" s="40">
        <f t="shared" si="9"/>
        <v>0</v>
      </c>
      <c r="L541" s="40">
        <v>0</v>
      </c>
      <c r="M541" s="41">
        <v>27412</v>
      </c>
    </row>
    <row r="542" spans="1:13" ht="13.15" customHeight="1" x14ac:dyDescent="0.25">
      <c r="A542" s="31" t="s">
        <v>133</v>
      </c>
      <c r="B542" s="32" t="s">
        <v>57</v>
      </c>
      <c r="C542" s="32" t="s">
        <v>58</v>
      </c>
      <c r="D542" s="32" t="s">
        <v>53</v>
      </c>
      <c r="E542" s="40">
        <v>83795</v>
      </c>
      <c r="F542" s="40">
        <v>0</v>
      </c>
      <c r="G542" s="32" t="s">
        <v>131</v>
      </c>
      <c r="H542" s="32" t="s">
        <v>134</v>
      </c>
      <c r="I542" s="40">
        <v>47929.18</v>
      </c>
      <c r="J542" s="40"/>
      <c r="K542" s="40">
        <f t="shared" si="9"/>
        <v>0</v>
      </c>
      <c r="L542" s="40">
        <v>0</v>
      </c>
      <c r="M542" s="41">
        <v>35865.82</v>
      </c>
    </row>
    <row r="543" spans="1:13" ht="13.15" customHeight="1" x14ac:dyDescent="0.25">
      <c r="A543" s="31" t="s">
        <v>135</v>
      </c>
      <c r="B543" s="32" t="s">
        <v>57</v>
      </c>
      <c r="C543" s="32" t="s">
        <v>58</v>
      </c>
      <c r="D543" s="32" t="s">
        <v>53</v>
      </c>
      <c r="E543" s="40">
        <v>3500</v>
      </c>
      <c r="F543" s="40">
        <v>0</v>
      </c>
      <c r="G543" s="32" t="s">
        <v>131</v>
      </c>
      <c r="H543" s="32" t="s">
        <v>136</v>
      </c>
      <c r="I543" s="40">
        <v>500</v>
      </c>
      <c r="J543" s="40"/>
      <c r="K543" s="40">
        <f t="shared" si="9"/>
        <v>0</v>
      </c>
      <c r="L543" s="40">
        <v>0</v>
      </c>
      <c r="M543" s="41">
        <v>3000</v>
      </c>
    </row>
    <row r="544" spans="1:13" ht="13.15" customHeight="1" x14ac:dyDescent="0.25">
      <c r="A544" s="31" t="s">
        <v>137</v>
      </c>
      <c r="B544" s="32" t="s">
        <v>57</v>
      </c>
      <c r="C544" s="32" t="s">
        <v>58</v>
      </c>
      <c r="D544" s="32" t="s">
        <v>53</v>
      </c>
      <c r="E544" s="40">
        <v>1940</v>
      </c>
      <c r="F544" s="40">
        <v>0</v>
      </c>
      <c r="G544" s="32" t="s">
        <v>138</v>
      </c>
      <c r="H544" s="32" t="s">
        <v>139</v>
      </c>
      <c r="I544" s="40">
        <v>1843</v>
      </c>
      <c r="J544" s="40"/>
      <c r="K544" s="40">
        <f t="shared" si="9"/>
        <v>0</v>
      </c>
      <c r="L544" s="40">
        <v>0</v>
      </c>
      <c r="M544" s="41">
        <v>97</v>
      </c>
    </row>
    <row r="545" spans="1:13" ht="13.15" customHeight="1" x14ac:dyDescent="0.25">
      <c r="A545" s="31" t="s">
        <v>140</v>
      </c>
      <c r="B545" s="32" t="s">
        <v>57</v>
      </c>
      <c r="C545" s="32" t="s">
        <v>58</v>
      </c>
      <c r="D545" s="32" t="s">
        <v>53</v>
      </c>
      <c r="E545" s="40">
        <v>2496</v>
      </c>
      <c r="F545" s="40">
        <v>0</v>
      </c>
      <c r="G545" s="32" t="s">
        <v>138</v>
      </c>
      <c r="H545" s="32" t="s">
        <v>141</v>
      </c>
      <c r="I545" s="40">
        <v>1872</v>
      </c>
      <c r="J545" s="40"/>
      <c r="K545" s="40">
        <f t="shared" si="9"/>
        <v>0</v>
      </c>
      <c r="L545" s="40">
        <v>0</v>
      </c>
      <c r="M545" s="41">
        <v>624</v>
      </c>
    </row>
    <row r="546" spans="1:13" ht="13.15" customHeight="1" x14ac:dyDescent="0.25">
      <c r="A546" s="31" t="s">
        <v>142</v>
      </c>
      <c r="B546" s="32" t="s">
        <v>57</v>
      </c>
      <c r="C546" s="32" t="s">
        <v>58</v>
      </c>
      <c r="D546" s="32" t="s">
        <v>53</v>
      </c>
      <c r="E546" s="40">
        <v>10500</v>
      </c>
      <c r="F546" s="40">
        <v>0</v>
      </c>
      <c r="G546" s="32" t="s">
        <v>138</v>
      </c>
      <c r="H546" s="32" t="s">
        <v>143</v>
      </c>
      <c r="I546" s="40">
        <v>0</v>
      </c>
      <c r="J546" s="40"/>
      <c r="K546" s="40">
        <f t="shared" si="9"/>
        <v>0</v>
      </c>
      <c r="L546" s="40">
        <v>0</v>
      </c>
      <c r="M546" s="41">
        <v>10500</v>
      </c>
    </row>
    <row r="547" spans="1:13" ht="13.15" customHeight="1" x14ac:dyDescent="0.25">
      <c r="A547" s="31" t="s">
        <v>144</v>
      </c>
      <c r="B547" s="32" t="s">
        <v>57</v>
      </c>
      <c r="C547" s="32" t="s">
        <v>58</v>
      </c>
      <c r="D547" s="32" t="s">
        <v>53</v>
      </c>
      <c r="E547" s="40">
        <v>36345</v>
      </c>
      <c r="F547" s="40">
        <v>0</v>
      </c>
      <c r="G547" s="32" t="s">
        <v>138</v>
      </c>
      <c r="H547" s="32" t="s">
        <v>145</v>
      </c>
      <c r="I547" s="40">
        <v>32710.5</v>
      </c>
      <c r="J547" s="40"/>
      <c r="K547" s="40">
        <f t="shared" si="9"/>
        <v>0</v>
      </c>
      <c r="L547" s="40">
        <v>0</v>
      </c>
      <c r="M547" s="41">
        <v>3634.5</v>
      </c>
    </row>
    <row r="548" spans="1:13" ht="13.15" customHeight="1" thickBot="1" x14ac:dyDescent="0.3">
      <c r="A548" s="27" t="s">
        <v>146</v>
      </c>
      <c r="B548" s="28" t="s">
        <v>57</v>
      </c>
      <c r="C548" s="28" t="s">
        <v>58</v>
      </c>
      <c r="D548" s="28" t="s">
        <v>53</v>
      </c>
      <c r="E548" s="36">
        <v>61562</v>
      </c>
      <c r="F548" s="36">
        <v>0</v>
      </c>
      <c r="G548" s="28" t="s">
        <v>147</v>
      </c>
      <c r="H548" s="28" t="s">
        <v>148</v>
      </c>
      <c r="I548" s="36">
        <v>11334</v>
      </c>
      <c r="J548" s="36"/>
      <c r="K548" s="36">
        <f t="shared" si="9"/>
        <v>0</v>
      </c>
      <c r="L548" s="36">
        <v>0</v>
      </c>
      <c r="M548" s="37">
        <v>50228</v>
      </c>
    </row>
    <row r="549" spans="1:13" ht="13.15" customHeight="1" thickBot="1" x14ac:dyDescent="0.3">
      <c r="A549" s="58" t="s">
        <v>188</v>
      </c>
      <c r="B549" s="59" t="s">
        <v>189</v>
      </c>
      <c r="C549" s="59" t="s">
        <v>58</v>
      </c>
      <c r="D549" s="59" t="s">
        <v>182</v>
      </c>
      <c r="E549" s="60">
        <v>680184</v>
      </c>
      <c r="F549" s="60">
        <v>0</v>
      </c>
      <c r="G549" s="59" t="s">
        <v>183</v>
      </c>
      <c r="H549" s="59" t="s">
        <v>191</v>
      </c>
      <c r="I549" s="60">
        <v>651853.62</v>
      </c>
      <c r="J549" s="62">
        <f>M549</f>
        <v>28330.38</v>
      </c>
      <c r="K549" s="62">
        <f t="shared" si="9"/>
        <v>28331</v>
      </c>
      <c r="L549" s="62">
        <v>28331</v>
      </c>
      <c r="M549" s="61">
        <v>28330.38</v>
      </c>
    </row>
    <row r="550" spans="1:13" ht="13.15" customHeight="1" x14ac:dyDescent="0.25">
      <c r="A550" s="25" t="s">
        <v>48</v>
      </c>
      <c r="B550" s="26" t="s">
        <v>49</v>
      </c>
      <c r="C550" s="26" t="s">
        <v>50</v>
      </c>
      <c r="D550" s="26" t="s">
        <v>53</v>
      </c>
      <c r="E550" s="33">
        <v>15415</v>
      </c>
      <c r="F550" s="33">
        <v>0</v>
      </c>
      <c r="G550" s="26" t="s">
        <v>54</v>
      </c>
      <c r="H550" s="26" t="s">
        <v>55</v>
      </c>
      <c r="I550" s="33">
        <v>14823.3</v>
      </c>
      <c r="J550" s="34">
        <f>SUM(M550:M552)</f>
        <v>728913.85</v>
      </c>
      <c r="K550" s="34">
        <f t="shared" si="9"/>
        <v>728914</v>
      </c>
      <c r="L550" s="34">
        <v>728914</v>
      </c>
      <c r="M550" s="35">
        <v>591.70000000000005</v>
      </c>
    </row>
    <row r="551" spans="1:13" ht="13.15" customHeight="1" x14ac:dyDescent="0.25">
      <c r="A551" s="31" t="s">
        <v>61</v>
      </c>
      <c r="B551" s="32" t="s">
        <v>49</v>
      </c>
      <c r="C551" s="32" t="s">
        <v>50</v>
      </c>
      <c r="D551" s="32" t="s">
        <v>53</v>
      </c>
      <c r="E551" s="40">
        <v>316388</v>
      </c>
      <c r="F551" s="40">
        <v>0</v>
      </c>
      <c r="G551" s="32" t="s">
        <v>62</v>
      </c>
      <c r="H551" s="32" t="s">
        <v>63</v>
      </c>
      <c r="I551" s="40">
        <v>313882.19</v>
      </c>
      <c r="J551" s="40"/>
      <c r="K551" s="40">
        <f t="shared" si="9"/>
        <v>0</v>
      </c>
      <c r="L551" s="40">
        <v>0</v>
      </c>
      <c r="M551" s="41">
        <v>2505.81</v>
      </c>
    </row>
    <row r="552" spans="1:13" ht="13.15" customHeight="1" thickBot="1" x14ac:dyDescent="0.3">
      <c r="A552" s="27" t="s">
        <v>240</v>
      </c>
      <c r="B552" s="28" t="s">
        <v>49</v>
      </c>
      <c r="C552" s="28" t="s">
        <v>50</v>
      </c>
      <c r="D552" s="28" t="s">
        <v>242</v>
      </c>
      <c r="E552" s="36">
        <v>999999.99</v>
      </c>
      <c r="F552" s="36">
        <v>0</v>
      </c>
      <c r="G552" s="28" t="s">
        <v>243</v>
      </c>
      <c r="H552" s="28" t="s">
        <v>244</v>
      </c>
      <c r="I552" s="36">
        <v>274183.65000000002</v>
      </c>
      <c r="J552" s="36"/>
      <c r="K552" s="36">
        <f t="shared" si="9"/>
        <v>0</v>
      </c>
      <c r="L552" s="36">
        <v>0</v>
      </c>
      <c r="M552" s="37">
        <v>725816.34</v>
      </c>
    </row>
    <row r="553" spans="1:13" ht="13.15" customHeight="1" x14ac:dyDescent="0.25">
      <c r="A553" s="51" t="s">
        <v>161</v>
      </c>
      <c r="B553" s="44" t="s">
        <v>162</v>
      </c>
      <c r="C553" s="44" t="s">
        <v>58</v>
      </c>
      <c r="D553" s="44" t="s">
        <v>53</v>
      </c>
      <c r="E553" s="52">
        <v>39170</v>
      </c>
      <c r="F553" s="52">
        <v>0</v>
      </c>
      <c r="G553" s="44" t="s">
        <v>164</v>
      </c>
      <c r="H553" s="44" t="s">
        <v>165</v>
      </c>
      <c r="I553" s="52">
        <v>39169.99</v>
      </c>
      <c r="J553" s="56">
        <f>SUM(M553:M564)</f>
        <v>902256.15999999992</v>
      </c>
      <c r="K553" s="56">
        <f t="shared" si="9"/>
        <v>902257</v>
      </c>
      <c r="L553" s="56">
        <v>902257</v>
      </c>
      <c r="M553" s="53">
        <v>0.01</v>
      </c>
    </row>
    <row r="554" spans="1:13" ht="13.15" customHeight="1" x14ac:dyDescent="0.25">
      <c r="A554" s="45" t="s">
        <v>166</v>
      </c>
      <c r="B554" s="42" t="s">
        <v>162</v>
      </c>
      <c r="C554" s="42" t="s">
        <v>58</v>
      </c>
      <c r="D554" s="42" t="s">
        <v>53</v>
      </c>
      <c r="E554" s="46">
        <v>3536</v>
      </c>
      <c r="F554" s="46">
        <v>0</v>
      </c>
      <c r="G554" s="42" t="s">
        <v>164</v>
      </c>
      <c r="H554" s="42" t="s">
        <v>167</v>
      </c>
      <c r="I554" s="46">
        <v>3005.6</v>
      </c>
      <c r="J554" s="46"/>
      <c r="K554" s="46">
        <f t="shared" si="9"/>
        <v>0</v>
      </c>
      <c r="L554" s="46">
        <v>0</v>
      </c>
      <c r="M554" s="47">
        <v>530.4</v>
      </c>
    </row>
    <row r="555" spans="1:13" ht="13.15" customHeight="1" x14ac:dyDescent="0.25">
      <c r="A555" s="45" t="s">
        <v>168</v>
      </c>
      <c r="B555" s="42" t="s">
        <v>162</v>
      </c>
      <c r="C555" s="42" t="s">
        <v>58</v>
      </c>
      <c r="D555" s="42" t="s">
        <v>53</v>
      </c>
      <c r="E555" s="46">
        <v>45830</v>
      </c>
      <c r="F555" s="46">
        <v>0</v>
      </c>
      <c r="G555" s="42" t="s">
        <v>164</v>
      </c>
      <c r="H555" s="42" t="s">
        <v>169</v>
      </c>
      <c r="I555" s="46">
        <v>27127.5</v>
      </c>
      <c r="J555" s="46"/>
      <c r="K555" s="46">
        <f t="shared" si="9"/>
        <v>0</v>
      </c>
      <c r="L555" s="46">
        <v>0</v>
      </c>
      <c r="M555" s="47">
        <v>18702.5</v>
      </c>
    </row>
    <row r="556" spans="1:13" ht="13.15" customHeight="1" x14ac:dyDescent="0.25">
      <c r="A556" s="45" t="s">
        <v>180</v>
      </c>
      <c r="B556" s="42" t="s">
        <v>162</v>
      </c>
      <c r="C556" s="42" t="s">
        <v>58</v>
      </c>
      <c r="D556" s="42" t="s">
        <v>182</v>
      </c>
      <c r="E556" s="46">
        <v>636780.6</v>
      </c>
      <c r="F556" s="46">
        <v>0</v>
      </c>
      <c r="G556" s="42" t="s">
        <v>183</v>
      </c>
      <c r="H556" s="42" t="s">
        <v>184</v>
      </c>
      <c r="I556" s="46">
        <v>411107.15</v>
      </c>
      <c r="J556" s="46"/>
      <c r="K556" s="46">
        <f t="shared" si="9"/>
        <v>0</v>
      </c>
      <c r="L556" s="46">
        <v>0</v>
      </c>
      <c r="M556" s="47">
        <v>225673.45</v>
      </c>
    </row>
    <row r="557" spans="1:13" ht="13.15" customHeight="1" x14ac:dyDescent="0.25">
      <c r="A557" s="45" t="s">
        <v>185</v>
      </c>
      <c r="B557" s="42" t="s">
        <v>162</v>
      </c>
      <c r="C557" s="42" t="s">
        <v>58</v>
      </c>
      <c r="D557" s="42" t="s">
        <v>182</v>
      </c>
      <c r="E557" s="46">
        <v>999999</v>
      </c>
      <c r="F557" s="46">
        <v>0</v>
      </c>
      <c r="G557" s="42" t="s">
        <v>183</v>
      </c>
      <c r="H557" s="42" t="s">
        <v>186</v>
      </c>
      <c r="I557" s="46">
        <v>931025.16</v>
      </c>
      <c r="J557" s="46"/>
      <c r="K557" s="46">
        <f t="shared" si="9"/>
        <v>0</v>
      </c>
      <c r="L557" s="46">
        <v>0</v>
      </c>
      <c r="M557" s="47">
        <v>68973.84</v>
      </c>
    </row>
    <row r="558" spans="1:13" ht="13.15" customHeight="1" x14ac:dyDescent="0.25">
      <c r="A558" s="45" t="s">
        <v>187</v>
      </c>
      <c r="B558" s="42" t="s">
        <v>162</v>
      </c>
      <c r="C558" s="42" t="s">
        <v>58</v>
      </c>
      <c r="D558" s="42" t="s">
        <v>182</v>
      </c>
      <c r="E558" s="46">
        <v>271078</v>
      </c>
      <c r="F558" s="46">
        <v>0</v>
      </c>
      <c r="G558" s="42" t="s">
        <v>183</v>
      </c>
      <c r="H558" s="42" t="s">
        <v>186</v>
      </c>
      <c r="I558" s="46">
        <v>0</v>
      </c>
      <c r="J558" s="46"/>
      <c r="K558" s="46">
        <f t="shared" si="9"/>
        <v>0</v>
      </c>
      <c r="L558" s="46">
        <v>0</v>
      </c>
      <c r="M558" s="47">
        <v>271078</v>
      </c>
    </row>
    <row r="559" spans="1:13" ht="13.15" customHeight="1" x14ac:dyDescent="0.25">
      <c r="A559" s="45" t="s">
        <v>188</v>
      </c>
      <c r="B559" s="42" t="s">
        <v>162</v>
      </c>
      <c r="C559" s="42" t="s">
        <v>58</v>
      </c>
      <c r="D559" s="42" t="s">
        <v>182</v>
      </c>
      <c r="E559" s="46">
        <v>41988.5</v>
      </c>
      <c r="F559" s="46">
        <v>0</v>
      </c>
      <c r="G559" s="42" t="s">
        <v>183</v>
      </c>
      <c r="H559" s="42" t="s">
        <v>191</v>
      </c>
      <c r="I559" s="46">
        <v>41033.33</v>
      </c>
      <c r="J559" s="46"/>
      <c r="K559" s="46">
        <f t="shared" si="9"/>
        <v>0</v>
      </c>
      <c r="L559" s="46">
        <v>0</v>
      </c>
      <c r="M559" s="47">
        <v>955.17</v>
      </c>
    </row>
    <row r="560" spans="1:13" ht="13.15" customHeight="1" x14ac:dyDescent="0.25">
      <c r="A560" s="45" t="s">
        <v>192</v>
      </c>
      <c r="B560" s="42" t="s">
        <v>162</v>
      </c>
      <c r="C560" s="42" t="s">
        <v>58</v>
      </c>
      <c r="D560" s="42" t="s">
        <v>182</v>
      </c>
      <c r="E560" s="46">
        <v>46399.75</v>
      </c>
      <c r="F560" s="46">
        <v>0</v>
      </c>
      <c r="G560" s="42" t="s">
        <v>183</v>
      </c>
      <c r="H560" s="42" t="s">
        <v>193</v>
      </c>
      <c r="I560" s="46">
        <v>45169.75</v>
      </c>
      <c r="J560" s="46"/>
      <c r="K560" s="46">
        <f t="shared" si="9"/>
        <v>0</v>
      </c>
      <c r="L560" s="46">
        <v>0</v>
      </c>
      <c r="M560" s="47">
        <v>1230</v>
      </c>
    </row>
    <row r="561" spans="1:13" ht="13.15" customHeight="1" x14ac:dyDescent="0.25">
      <c r="A561" s="45" t="s">
        <v>194</v>
      </c>
      <c r="B561" s="42" t="s">
        <v>162</v>
      </c>
      <c r="C561" s="42" t="s">
        <v>58</v>
      </c>
      <c r="D561" s="42" t="s">
        <v>182</v>
      </c>
      <c r="E561" s="46">
        <v>128004.2</v>
      </c>
      <c r="F561" s="46">
        <v>0</v>
      </c>
      <c r="G561" s="42" t="s">
        <v>183</v>
      </c>
      <c r="H561" s="42" t="s">
        <v>195</v>
      </c>
      <c r="I561" s="46">
        <v>21453.200000000001</v>
      </c>
      <c r="J561" s="46"/>
      <c r="K561" s="46">
        <f t="shared" si="9"/>
        <v>0</v>
      </c>
      <c r="L561" s="46">
        <v>0</v>
      </c>
      <c r="M561" s="47">
        <v>106551</v>
      </c>
    </row>
    <row r="562" spans="1:13" ht="13.15" customHeight="1" x14ac:dyDescent="0.25">
      <c r="A562" s="45" t="s">
        <v>196</v>
      </c>
      <c r="B562" s="42" t="s">
        <v>162</v>
      </c>
      <c r="C562" s="42" t="s">
        <v>58</v>
      </c>
      <c r="D562" s="42" t="s">
        <v>182</v>
      </c>
      <c r="E562" s="46">
        <v>150000</v>
      </c>
      <c r="F562" s="46">
        <v>0</v>
      </c>
      <c r="G562" s="42" t="s">
        <v>183</v>
      </c>
      <c r="H562" s="42" t="s">
        <v>197</v>
      </c>
      <c r="I562" s="46">
        <v>0</v>
      </c>
      <c r="J562" s="46"/>
      <c r="K562" s="46">
        <f t="shared" si="9"/>
        <v>0</v>
      </c>
      <c r="L562" s="46">
        <v>0</v>
      </c>
      <c r="M562" s="47">
        <v>150000</v>
      </c>
    </row>
    <row r="563" spans="1:13" ht="13.15" customHeight="1" x14ac:dyDescent="0.25">
      <c r="A563" s="45" t="s">
        <v>198</v>
      </c>
      <c r="B563" s="42" t="s">
        <v>162</v>
      </c>
      <c r="C563" s="42" t="s">
        <v>58</v>
      </c>
      <c r="D563" s="42" t="s">
        <v>182</v>
      </c>
      <c r="E563" s="46">
        <v>126240</v>
      </c>
      <c r="F563" s="46">
        <v>0</v>
      </c>
      <c r="G563" s="42" t="s">
        <v>183</v>
      </c>
      <c r="H563" s="42" t="s">
        <v>199</v>
      </c>
      <c r="I563" s="46">
        <v>68149.91</v>
      </c>
      <c r="J563" s="46"/>
      <c r="K563" s="46">
        <f t="shared" si="9"/>
        <v>0</v>
      </c>
      <c r="L563" s="46">
        <v>0</v>
      </c>
      <c r="M563" s="47">
        <v>58090.09</v>
      </c>
    </row>
    <row r="564" spans="1:13" ht="13.15" customHeight="1" thickBot="1" x14ac:dyDescent="0.3">
      <c r="A564" s="48" t="s">
        <v>200</v>
      </c>
      <c r="B564" s="43" t="s">
        <v>162</v>
      </c>
      <c r="C564" s="43" t="s">
        <v>58</v>
      </c>
      <c r="D564" s="43" t="s">
        <v>182</v>
      </c>
      <c r="E564" s="49">
        <v>350450</v>
      </c>
      <c r="F564" s="49">
        <v>0</v>
      </c>
      <c r="G564" s="43" t="s">
        <v>201</v>
      </c>
      <c r="H564" s="43" t="s">
        <v>202</v>
      </c>
      <c r="I564" s="49">
        <v>349978.3</v>
      </c>
      <c r="J564" s="49"/>
      <c r="K564" s="49">
        <f t="shared" si="9"/>
        <v>0</v>
      </c>
      <c r="L564" s="49">
        <v>0</v>
      </c>
      <c r="M564" s="50">
        <v>471.7</v>
      </c>
    </row>
    <row r="565" spans="1:13" ht="13.15" customHeight="1" x14ac:dyDescent="0.25">
      <c r="A565" s="25" t="s">
        <v>540</v>
      </c>
      <c r="B565" s="26" t="s">
        <v>541</v>
      </c>
      <c r="C565" s="26" t="s">
        <v>172</v>
      </c>
      <c r="D565" s="26" t="s">
        <v>66</v>
      </c>
      <c r="E565" s="33">
        <v>92978</v>
      </c>
      <c r="F565" s="33">
        <v>0</v>
      </c>
      <c r="G565" s="26" t="s">
        <v>542</v>
      </c>
      <c r="H565" s="26" t="s">
        <v>543</v>
      </c>
      <c r="I565" s="33">
        <v>72873.899999999994</v>
      </c>
      <c r="J565" s="34">
        <f>SUM(M565:M567)</f>
        <v>52564.1</v>
      </c>
      <c r="K565" s="34">
        <f t="shared" si="9"/>
        <v>52565</v>
      </c>
      <c r="L565" s="34">
        <v>52565</v>
      </c>
      <c r="M565" s="35">
        <v>20104.099999999999</v>
      </c>
    </row>
    <row r="566" spans="1:13" ht="13.15" customHeight="1" x14ac:dyDescent="0.25">
      <c r="A566" s="31" t="s">
        <v>544</v>
      </c>
      <c r="B566" s="32" t="s">
        <v>541</v>
      </c>
      <c r="C566" s="32" t="s">
        <v>172</v>
      </c>
      <c r="D566" s="32" t="s">
        <v>66</v>
      </c>
      <c r="E566" s="40">
        <v>330</v>
      </c>
      <c r="F566" s="40">
        <v>0</v>
      </c>
      <c r="G566" s="32" t="s">
        <v>542</v>
      </c>
      <c r="H566" s="32" t="s">
        <v>545</v>
      </c>
      <c r="I566" s="40">
        <v>0</v>
      </c>
      <c r="J566" s="40"/>
      <c r="K566" s="40">
        <f t="shared" si="9"/>
        <v>0</v>
      </c>
      <c r="L566" s="40">
        <v>0</v>
      </c>
      <c r="M566" s="41">
        <v>330</v>
      </c>
    </row>
    <row r="567" spans="1:13" ht="13.15" customHeight="1" thickBot="1" x14ac:dyDescent="0.3">
      <c r="A567" s="27" t="s">
        <v>546</v>
      </c>
      <c r="B567" s="28" t="s">
        <v>541</v>
      </c>
      <c r="C567" s="28" t="s">
        <v>172</v>
      </c>
      <c r="D567" s="28" t="s">
        <v>66</v>
      </c>
      <c r="E567" s="36">
        <v>32130</v>
      </c>
      <c r="F567" s="36">
        <v>0</v>
      </c>
      <c r="G567" s="28" t="s">
        <v>542</v>
      </c>
      <c r="H567" s="28" t="s">
        <v>547</v>
      </c>
      <c r="I567" s="36">
        <v>0</v>
      </c>
      <c r="J567" s="36"/>
      <c r="K567" s="36">
        <f t="shared" si="9"/>
        <v>0</v>
      </c>
      <c r="L567" s="36">
        <v>0</v>
      </c>
      <c r="M567" s="37">
        <v>32130</v>
      </c>
    </row>
    <row r="568" spans="1:13" ht="13.15" customHeight="1" x14ac:dyDescent="0.25">
      <c r="A568" s="51" t="s">
        <v>796</v>
      </c>
      <c r="B568" s="44" t="s">
        <v>797</v>
      </c>
      <c r="C568" s="44" t="s">
        <v>465</v>
      </c>
      <c r="D568" s="44" t="s">
        <v>800</v>
      </c>
      <c r="E568" s="52">
        <v>91110.8</v>
      </c>
      <c r="F568" s="52">
        <v>0</v>
      </c>
      <c r="G568" s="44" t="s">
        <v>801</v>
      </c>
      <c r="H568" s="44" t="s">
        <v>802</v>
      </c>
      <c r="I568" s="52">
        <v>46466.51</v>
      </c>
      <c r="J568" s="56">
        <f>SUM(M568:M578)</f>
        <v>1757870.74</v>
      </c>
      <c r="K568" s="56">
        <f t="shared" si="9"/>
        <v>1757871</v>
      </c>
      <c r="L568" s="56">
        <v>1757871</v>
      </c>
      <c r="M568" s="53">
        <v>44644.29</v>
      </c>
    </row>
    <row r="569" spans="1:13" ht="13.15" customHeight="1" x14ac:dyDescent="0.25">
      <c r="A569" s="45" t="s">
        <v>803</v>
      </c>
      <c r="B569" s="42" t="s">
        <v>797</v>
      </c>
      <c r="C569" s="42" t="s">
        <v>465</v>
      </c>
      <c r="D569" s="42" t="s">
        <v>800</v>
      </c>
      <c r="E569" s="46">
        <v>196432.9</v>
      </c>
      <c r="F569" s="46">
        <v>0</v>
      </c>
      <c r="G569" s="42" t="s">
        <v>801</v>
      </c>
      <c r="H569" s="42" t="s">
        <v>804</v>
      </c>
      <c r="I569" s="46">
        <v>88394.81</v>
      </c>
      <c r="J569" s="46"/>
      <c r="K569" s="46">
        <f t="shared" si="9"/>
        <v>0</v>
      </c>
      <c r="L569" s="46">
        <v>0</v>
      </c>
      <c r="M569" s="47">
        <v>108038.09</v>
      </c>
    </row>
    <row r="570" spans="1:13" ht="13.15" customHeight="1" x14ac:dyDescent="0.25">
      <c r="A570" s="45" t="s">
        <v>805</v>
      </c>
      <c r="B570" s="42" t="s">
        <v>797</v>
      </c>
      <c r="C570" s="42" t="s">
        <v>465</v>
      </c>
      <c r="D570" s="42" t="s">
        <v>800</v>
      </c>
      <c r="E570" s="46">
        <v>16404.439999999999</v>
      </c>
      <c r="F570" s="46">
        <v>0</v>
      </c>
      <c r="G570" s="42" t="s">
        <v>801</v>
      </c>
      <c r="H570" s="42" t="s">
        <v>806</v>
      </c>
      <c r="I570" s="46">
        <v>0</v>
      </c>
      <c r="J570" s="46"/>
      <c r="K570" s="46">
        <f t="shared" si="9"/>
        <v>0</v>
      </c>
      <c r="L570" s="46">
        <v>0</v>
      </c>
      <c r="M570" s="47">
        <v>16404.439999999999</v>
      </c>
    </row>
    <row r="571" spans="1:13" ht="13.15" customHeight="1" x14ac:dyDescent="0.25">
      <c r="A571" s="45" t="s">
        <v>807</v>
      </c>
      <c r="B571" s="42" t="s">
        <v>797</v>
      </c>
      <c r="C571" s="42" t="s">
        <v>465</v>
      </c>
      <c r="D571" s="42" t="s">
        <v>800</v>
      </c>
      <c r="E571" s="46">
        <v>29998.400000000001</v>
      </c>
      <c r="F571" s="46">
        <v>-27788.400000000001</v>
      </c>
      <c r="G571" s="42" t="s">
        <v>801</v>
      </c>
      <c r="H571" s="42" t="s">
        <v>808</v>
      </c>
      <c r="I571" s="46">
        <v>0</v>
      </c>
      <c r="J571" s="46"/>
      <c r="K571" s="46">
        <f t="shared" si="9"/>
        <v>0</v>
      </c>
      <c r="L571" s="46">
        <v>0</v>
      </c>
      <c r="M571" s="47">
        <v>2210</v>
      </c>
    </row>
    <row r="572" spans="1:13" ht="13.15" customHeight="1" x14ac:dyDescent="0.25">
      <c r="A572" s="45" t="s">
        <v>809</v>
      </c>
      <c r="B572" s="42" t="s">
        <v>797</v>
      </c>
      <c r="C572" s="42" t="s">
        <v>465</v>
      </c>
      <c r="D572" s="42" t="s">
        <v>800</v>
      </c>
      <c r="E572" s="46">
        <v>48024.2</v>
      </c>
      <c r="F572" s="46">
        <v>0</v>
      </c>
      <c r="G572" s="42" t="s">
        <v>801</v>
      </c>
      <c r="H572" s="42" t="s">
        <v>810</v>
      </c>
      <c r="I572" s="46">
        <v>14288.09</v>
      </c>
      <c r="J572" s="46"/>
      <c r="K572" s="46">
        <f t="shared" si="9"/>
        <v>0</v>
      </c>
      <c r="L572" s="46">
        <v>0</v>
      </c>
      <c r="M572" s="47">
        <v>33736.11</v>
      </c>
    </row>
    <row r="573" spans="1:13" ht="13.15" customHeight="1" x14ac:dyDescent="0.25">
      <c r="A573" s="45" t="s">
        <v>1561</v>
      </c>
      <c r="B573" s="42" t="s">
        <v>797</v>
      </c>
      <c r="C573" s="42" t="s">
        <v>465</v>
      </c>
      <c r="D573" s="42" t="s">
        <v>906</v>
      </c>
      <c r="E573" s="46">
        <v>723482.5</v>
      </c>
      <c r="F573" s="46">
        <v>0</v>
      </c>
      <c r="G573" s="42" t="s">
        <v>801</v>
      </c>
      <c r="H573" s="42" t="s">
        <v>1562</v>
      </c>
      <c r="I573" s="46">
        <v>455455.75</v>
      </c>
      <c r="J573" s="46"/>
      <c r="K573" s="46">
        <f t="shared" si="9"/>
        <v>0</v>
      </c>
      <c r="L573" s="46">
        <v>0</v>
      </c>
      <c r="M573" s="47">
        <v>268026.75</v>
      </c>
    </row>
    <row r="574" spans="1:13" ht="13.15" customHeight="1" x14ac:dyDescent="0.25">
      <c r="A574" s="45" t="s">
        <v>1563</v>
      </c>
      <c r="B574" s="42" t="s">
        <v>797</v>
      </c>
      <c r="C574" s="42" t="s">
        <v>465</v>
      </c>
      <c r="D574" s="42" t="s">
        <v>906</v>
      </c>
      <c r="E574" s="46">
        <v>428825</v>
      </c>
      <c r="F574" s="46">
        <v>0</v>
      </c>
      <c r="G574" s="42" t="s">
        <v>801</v>
      </c>
      <c r="H574" s="42" t="s">
        <v>1564</v>
      </c>
      <c r="I574" s="46">
        <v>36000</v>
      </c>
      <c r="J574" s="46"/>
      <c r="K574" s="46">
        <f t="shared" si="9"/>
        <v>0</v>
      </c>
      <c r="L574" s="46">
        <v>0</v>
      </c>
      <c r="M574" s="47">
        <v>392825</v>
      </c>
    </row>
    <row r="575" spans="1:13" ht="13.15" customHeight="1" x14ac:dyDescent="0.25">
      <c r="A575" s="45" t="s">
        <v>1565</v>
      </c>
      <c r="B575" s="42" t="s">
        <v>797</v>
      </c>
      <c r="C575" s="42" t="s">
        <v>465</v>
      </c>
      <c r="D575" s="42" t="s">
        <v>906</v>
      </c>
      <c r="E575" s="46">
        <v>463082.5</v>
      </c>
      <c r="F575" s="46">
        <v>0</v>
      </c>
      <c r="G575" s="42" t="s">
        <v>801</v>
      </c>
      <c r="H575" s="42" t="s">
        <v>1566</v>
      </c>
      <c r="I575" s="46">
        <v>346919.5</v>
      </c>
      <c r="J575" s="46"/>
      <c r="K575" s="46">
        <f t="shared" si="9"/>
        <v>0</v>
      </c>
      <c r="L575" s="46">
        <v>0</v>
      </c>
      <c r="M575" s="47">
        <v>116163</v>
      </c>
    </row>
    <row r="576" spans="1:13" ht="13.15" customHeight="1" x14ac:dyDescent="0.25">
      <c r="A576" s="45" t="s">
        <v>1567</v>
      </c>
      <c r="B576" s="42" t="s">
        <v>797</v>
      </c>
      <c r="C576" s="42" t="s">
        <v>465</v>
      </c>
      <c r="D576" s="42" t="s">
        <v>906</v>
      </c>
      <c r="E576" s="46">
        <v>727837.75</v>
      </c>
      <c r="F576" s="46">
        <v>0</v>
      </c>
      <c r="G576" s="42" t="s">
        <v>801</v>
      </c>
      <c r="H576" s="42" t="s">
        <v>1568</v>
      </c>
      <c r="I576" s="46">
        <v>15000</v>
      </c>
      <c r="J576" s="46"/>
      <c r="K576" s="46">
        <f t="shared" si="9"/>
        <v>0</v>
      </c>
      <c r="L576" s="46">
        <v>0</v>
      </c>
      <c r="M576" s="47">
        <v>712837.75</v>
      </c>
    </row>
    <row r="577" spans="1:13" ht="13.15" customHeight="1" x14ac:dyDescent="0.25">
      <c r="A577" s="45" t="s">
        <v>1569</v>
      </c>
      <c r="B577" s="42" t="s">
        <v>797</v>
      </c>
      <c r="C577" s="42" t="s">
        <v>465</v>
      </c>
      <c r="D577" s="42" t="s">
        <v>906</v>
      </c>
      <c r="E577" s="46">
        <v>174801.5</v>
      </c>
      <c r="F577" s="46">
        <v>-109489</v>
      </c>
      <c r="G577" s="42" t="s">
        <v>801</v>
      </c>
      <c r="H577" s="42" t="s">
        <v>1570</v>
      </c>
      <c r="I577" s="46">
        <v>40375</v>
      </c>
      <c r="J577" s="46"/>
      <c r="K577" s="46">
        <f t="shared" si="9"/>
        <v>0</v>
      </c>
      <c r="L577" s="46">
        <v>0</v>
      </c>
      <c r="M577" s="47">
        <v>24937.5</v>
      </c>
    </row>
    <row r="578" spans="1:13" ht="13.15" customHeight="1" thickBot="1" x14ac:dyDescent="0.3">
      <c r="A578" s="48" t="s">
        <v>1571</v>
      </c>
      <c r="B578" s="43" t="s">
        <v>797</v>
      </c>
      <c r="C578" s="43" t="s">
        <v>465</v>
      </c>
      <c r="D578" s="43" t="s">
        <v>906</v>
      </c>
      <c r="E578" s="49">
        <v>38047.81</v>
      </c>
      <c r="F578" s="49">
        <v>0</v>
      </c>
      <c r="G578" s="43" t="s">
        <v>812</v>
      </c>
      <c r="H578" s="43" t="s">
        <v>1572</v>
      </c>
      <c r="I578" s="49">
        <v>0</v>
      </c>
      <c r="J578" s="49"/>
      <c r="K578" s="49">
        <f t="shared" si="9"/>
        <v>0</v>
      </c>
      <c r="L578" s="49">
        <v>0</v>
      </c>
      <c r="M578" s="50">
        <v>38047.81</v>
      </c>
    </row>
    <row r="579" spans="1:13" ht="13.15" customHeight="1" x14ac:dyDescent="0.25">
      <c r="A579" s="25" t="s">
        <v>1720</v>
      </c>
      <c r="B579" s="26" t="s">
        <v>1721</v>
      </c>
      <c r="C579" s="26" t="s">
        <v>50</v>
      </c>
      <c r="D579" s="26" t="s">
        <v>1068</v>
      </c>
      <c r="E579" s="33">
        <v>48562</v>
      </c>
      <c r="F579" s="33">
        <v>0</v>
      </c>
      <c r="G579" s="26" t="s">
        <v>1398</v>
      </c>
      <c r="H579" s="26" t="s">
        <v>1722</v>
      </c>
      <c r="I579" s="33">
        <v>1170</v>
      </c>
      <c r="J579" s="34">
        <f>SUM(M579:M582)</f>
        <v>160929</v>
      </c>
      <c r="K579" s="34">
        <f t="shared" ref="K579:K605" si="11">ROUNDUP(J579,0)</f>
        <v>160929</v>
      </c>
      <c r="L579" s="34">
        <v>160929</v>
      </c>
      <c r="M579" s="35">
        <v>47392</v>
      </c>
    </row>
    <row r="580" spans="1:13" ht="13.15" customHeight="1" x14ac:dyDescent="0.25">
      <c r="A580" s="31" t="s">
        <v>1723</v>
      </c>
      <c r="B580" s="32" t="s">
        <v>1721</v>
      </c>
      <c r="C580" s="32" t="s">
        <v>50</v>
      </c>
      <c r="D580" s="32" t="s">
        <v>1068</v>
      </c>
      <c r="E580" s="40">
        <v>24668</v>
      </c>
      <c r="F580" s="40">
        <v>0</v>
      </c>
      <c r="G580" s="32" t="s">
        <v>1398</v>
      </c>
      <c r="H580" s="32" t="s">
        <v>1724</v>
      </c>
      <c r="I580" s="40">
        <v>0</v>
      </c>
      <c r="J580" s="40"/>
      <c r="K580" s="40">
        <f t="shared" si="11"/>
        <v>0</v>
      </c>
      <c r="L580" s="40">
        <v>0</v>
      </c>
      <c r="M580" s="41">
        <v>24668</v>
      </c>
    </row>
    <row r="581" spans="1:13" ht="13.15" customHeight="1" x14ac:dyDescent="0.25">
      <c r="A581" s="31" t="s">
        <v>1725</v>
      </c>
      <c r="B581" s="32" t="s">
        <v>1721</v>
      </c>
      <c r="C581" s="32" t="s">
        <v>50</v>
      </c>
      <c r="D581" s="32" t="s">
        <v>1068</v>
      </c>
      <c r="E581" s="40">
        <v>87869</v>
      </c>
      <c r="F581" s="40">
        <v>0</v>
      </c>
      <c r="G581" s="32" t="s">
        <v>1398</v>
      </c>
      <c r="H581" s="32" t="s">
        <v>1726</v>
      </c>
      <c r="I581" s="40">
        <v>0</v>
      </c>
      <c r="J581" s="40"/>
      <c r="K581" s="40">
        <f t="shared" si="11"/>
        <v>0</v>
      </c>
      <c r="L581" s="40">
        <v>0</v>
      </c>
      <c r="M581" s="41">
        <v>87869</v>
      </c>
    </row>
    <row r="582" spans="1:13" ht="13.15" customHeight="1" thickBot="1" x14ac:dyDescent="0.3">
      <c r="A582" s="27" t="s">
        <v>1729</v>
      </c>
      <c r="B582" s="28" t="s">
        <v>1721</v>
      </c>
      <c r="C582" s="28" t="s">
        <v>50</v>
      </c>
      <c r="D582" s="28" t="s">
        <v>1068</v>
      </c>
      <c r="E582" s="36">
        <v>1000</v>
      </c>
      <c r="F582" s="36">
        <v>0</v>
      </c>
      <c r="G582" s="28" t="s">
        <v>1398</v>
      </c>
      <c r="H582" s="28" t="s">
        <v>1730</v>
      </c>
      <c r="I582" s="36">
        <v>0</v>
      </c>
      <c r="J582" s="36"/>
      <c r="K582" s="36">
        <f t="shared" si="11"/>
        <v>0</v>
      </c>
      <c r="L582" s="36">
        <v>0</v>
      </c>
      <c r="M582" s="37">
        <v>1000</v>
      </c>
    </row>
    <row r="583" spans="1:13" ht="13.15" customHeight="1" x14ac:dyDescent="0.25">
      <c r="A583" s="51" t="s">
        <v>1706</v>
      </c>
      <c r="B583" s="44" t="s">
        <v>1707</v>
      </c>
      <c r="C583" s="44" t="s">
        <v>1708</v>
      </c>
      <c r="D583" s="44" t="s">
        <v>1068</v>
      </c>
      <c r="E583" s="52">
        <v>526646</v>
      </c>
      <c r="F583" s="52">
        <v>0</v>
      </c>
      <c r="G583" s="44" t="s">
        <v>1398</v>
      </c>
      <c r="H583" s="44" t="s">
        <v>1710</v>
      </c>
      <c r="I583" s="52">
        <v>5705.6</v>
      </c>
      <c r="J583" s="56">
        <f>SUM(M583:M585)</f>
        <v>718395.9</v>
      </c>
      <c r="K583" s="56">
        <f t="shared" si="11"/>
        <v>718396</v>
      </c>
      <c r="L583" s="56">
        <v>718396</v>
      </c>
      <c r="M583" s="53">
        <v>520940.4</v>
      </c>
    </row>
    <row r="584" spans="1:13" ht="13.15" customHeight="1" x14ac:dyDescent="0.25">
      <c r="A584" s="45" t="s">
        <v>1711</v>
      </c>
      <c r="B584" s="42" t="s">
        <v>1707</v>
      </c>
      <c r="C584" s="42" t="s">
        <v>1708</v>
      </c>
      <c r="D584" s="42" t="s">
        <v>1068</v>
      </c>
      <c r="E584" s="46">
        <v>86986</v>
      </c>
      <c r="F584" s="46">
        <v>0</v>
      </c>
      <c r="G584" s="42" t="s">
        <v>1398</v>
      </c>
      <c r="H584" s="42" t="s">
        <v>1712</v>
      </c>
      <c r="I584" s="46">
        <v>0</v>
      </c>
      <c r="J584" s="46"/>
      <c r="K584" s="46">
        <f t="shared" si="11"/>
        <v>0</v>
      </c>
      <c r="L584" s="46">
        <v>0</v>
      </c>
      <c r="M584" s="47">
        <v>86986</v>
      </c>
    </row>
    <row r="585" spans="1:13" ht="13.15" customHeight="1" thickBot="1" x14ac:dyDescent="0.3">
      <c r="A585" s="48" t="s">
        <v>1713</v>
      </c>
      <c r="B585" s="43" t="s">
        <v>1707</v>
      </c>
      <c r="C585" s="43" t="s">
        <v>1708</v>
      </c>
      <c r="D585" s="43" t="s">
        <v>1068</v>
      </c>
      <c r="E585" s="49">
        <v>136368</v>
      </c>
      <c r="F585" s="49">
        <v>0</v>
      </c>
      <c r="G585" s="43" t="s">
        <v>1398</v>
      </c>
      <c r="H585" s="43" t="s">
        <v>1714</v>
      </c>
      <c r="I585" s="49">
        <v>25898.5</v>
      </c>
      <c r="J585" s="49"/>
      <c r="K585" s="49">
        <f t="shared" si="11"/>
        <v>0</v>
      </c>
      <c r="L585" s="49">
        <v>0</v>
      </c>
      <c r="M585" s="50">
        <v>110469.5</v>
      </c>
    </row>
    <row r="586" spans="1:13" ht="13.15" customHeight="1" thickBot="1" x14ac:dyDescent="0.3">
      <c r="A586" s="29" t="s">
        <v>1608</v>
      </c>
      <c r="B586" s="30" t="s">
        <v>1609</v>
      </c>
      <c r="C586" s="30" t="s">
        <v>875</v>
      </c>
      <c r="D586" s="30" t="s">
        <v>552</v>
      </c>
      <c r="E586" s="38">
        <v>970345</v>
      </c>
      <c r="F586" s="38">
        <v>0</v>
      </c>
      <c r="G586" s="30" t="s">
        <v>1611</v>
      </c>
      <c r="H586" s="30" t="s">
        <v>1612</v>
      </c>
      <c r="I586" s="38">
        <v>0</v>
      </c>
      <c r="J586" s="63">
        <f>M586</f>
        <v>970345</v>
      </c>
      <c r="K586" s="63">
        <f t="shared" si="11"/>
        <v>970345</v>
      </c>
      <c r="L586" s="63">
        <v>970345</v>
      </c>
      <c r="M586" s="39">
        <v>970345</v>
      </c>
    </row>
    <row r="587" spans="1:13" ht="13.15" customHeight="1" thickBot="1" x14ac:dyDescent="0.3">
      <c r="A587" s="58" t="s">
        <v>1149</v>
      </c>
      <c r="B587" s="59" t="s">
        <v>1150</v>
      </c>
      <c r="C587" s="59" t="s">
        <v>38</v>
      </c>
      <c r="D587" s="59" t="s">
        <v>967</v>
      </c>
      <c r="E587" s="60">
        <v>288716.36</v>
      </c>
      <c r="F587" s="60">
        <v>0</v>
      </c>
      <c r="G587" s="59" t="s">
        <v>1139</v>
      </c>
      <c r="H587" s="59" t="s">
        <v>1151</v>
      </c>
      <c r="I587" s="60">
        <v>67118.240000000005</v>
      </c>
      <c r="J587" s="62">
        <f>M587</f>
        <v>221598.12</v>
      </c>
      <c r="K587" s="62">
        <f t="shared" si="11"/>
        <v>221599</v>
      </c>
      <c r="L587" s="62">
        <v>221599</v>
      </c>
      <c r="M587" s="61">
        <v>221598.12</v>
      </c>
    </row>
    <row r="588" spans="1:13" ht="13.15" customHeight="1" thickBot="1" x14ac:dyDescent="0.3">
      <c r="A588" s="29" t="s">
        <v>1328</v>
      </c>
      <c r="B588" s="30" t="s">
        <v>1329</v>
      </c>
      <c r="C588" s="30" t="s">
        <v>1330</v>
      </c>
      <c r="D588" s="30" t="s">
        <v>19</v>
      </c>
      <c r="E588" s="38">
        <v>49999.99</v>
      </c>
      <c r="F588" s="38">
        <v>0</v>
      </c>
      <c r="G588" s="30" t="s">
        <v>1331</v>
      </c>
      <c r="H588" s="30" t="s">
        <v>1332</v>
      </c>
      <c r="I588" s="38">
        <v>0</v>
      </c>
      <c r="J588" s="63">
        <f>M588</f>
        <v>49999.99</v>
      </c>
      <c r="K588" s="63">
        <f t="shared" si="11"/>
        <v>50000</v>
      </c>
      <c r="L588" s="63">
        <v>50000</v>
      </c>
      <c r="M588" s="39">
        <v>49999.99</v>
      </c>
    </row>
    <row r="589" spans="1:13" ht="13.15" customHeight="1" thickBot="1" x14ac:dyDescent="0.3">
      <c r="A589" s="58" t="s">
        <v>1060</v>
      </c>
      <c r="B589" s="59" t="s">
        <v>1061</v>
      </c>
      <c r="C589" s="59" t="s">
        <v>38</v>
      </c>
      <c r="D589" s="59" t="s">
        <v>1063</v>
      </c>
      <c r="E589" s="60">
        <v>67500</v>
      </c>
      <c r="F589" s="60">
        <v>0</v>
      </c>
      <c r="G589" s="59" t="s">
        <v>1064</v>
      </c>
      <c r="H589" s="59" t="s">
        <v>1065</v>
      </c>
      <c r="I589" s="60">
        <v>37500</v>
      </c>
      <c r="J589" s="62">
        <f>M589</f>
        <v>30000</v>
      </c>
      <c r="K589" s="62">
        <f t="shared" si="11"/>
        <v>30000</v>
      </c>
      <c r="L589" s="62">
        <v>30000</v>
      </c>
      <c r="M589" s="61">
        <v>30000</v>
      </c>
    </row>
    <row r="590" spans="1:13" ht="13.15" customHeight="1" thickBot="1" x14ac:dyDescent="0.3">
      <c r="A590" s="29" t="s">
        <v>25</v>
      </c>
      <c r="B590" s="30" t="s">
        <v>26</v>
      </c>
      <c r="C590" s="30" t="s">
        <v>16</v>
      </c>
      <c r="D590" s="30" t="s">
        <v>19</v>
      </c>
      <c r="E590" s="38">
        <v>90000</v>
      </c>
      <c r="F590" s="38">
        <v>17500</v>
      </c>
      <c r="G590" s="30" t="s">
        <v>27</v>
      </c>
      <c r="H590" s="30" t="s">
        <v>28</v>
      </c>
      <c r="I590" s="38">
        <v>103738.75</v>
      </c>
      <c r="J590" s="63">
        <f>M590</f>
        <v>3761.25</v>
      </c>
      <c r="K590" s="63">
        <f t="shared" si="11"/>
        <v>3762</v>
      </c>
      <c r="L590" s="63">
        <v>3762</v>
      </c>
      <c r="M590" s="39">
        <v>3761.25</v>
      </c>
    </row>
    <row r="591" spans="1:13" ht="13.15" customHeight="1" x14ac:dyDescent="0.25">
      <c r="A591" s="51" t="s">
        <v>14</v>
      </c>
      <c r="B591" s="44" t="s">
        <v>15</v>
      </c>
      <c r="C591" s="44" t="s">
        <v>16</v>
      </c>
      <c r="D591" s="44" t="s">
        <v>19</v>
      </c>
      <c r="E591" s="52">
        <v>45000</v>
      </c>
      <c r="F591" s="52">
        <v>15000</v>
      </c>
      <c r="G591" s="44" t="s">
        <v>20</v>
      </c>
      <c r="H591" s="44" t="s">
        <v>21</v>
      </c>
      <c r="I591" s="52">
        <v>39781.4</v>
      </c>
      <c r="J591" s="56">
        <f>SUM(M591:M592)</f>
        <v>43832.35</v>
      </c>
      <c r="K591" s="56">
        <f>ROUNDUP(J591,0)</f>
        <v>43833</v>
      </c>
      <c r="L591" s="56">
        <v>43833</v>
      </c>
      <c r="M591" s="53">
        <v>20218.599999999999</v>
      </c>
    </row>
    <row r="592" spans="1:13" ht="13.15" customHeight="1" thickBot="1" x14ac:dyDescent="0.3">
      <c r="A592" s="48" t="s">
        <v>22</v>
      </c>
      <c r="B592" s="43" t="s">
        <v>15</v>
      </c>
      <c r="C592" s="43" t="s">
        <v>23</v>
      </c>
      <c r="D592" s="43" t="s">
        <v>19</v>
      </c>
      <c r="E592" s="49">
        <v>25000</v>
      </c>
      <c r="F592" s="49">
        <v>45000</v>
      </c>
      <c r="G592" s="43" t="s">
        <v>20</v>
      </c>
      <c r="H592" s="43" t="s">
        <v>24</v>
      </c>
      <c r="I592" s="49">
        <v>46386.25</v>
      </c>
      <c r="J592" s="49"/>
      <c r="K592" s="49">
        <f t="shared" si="11"/>
        <v>0</v>
      </c>
      <c r="L592" s="49">
        <v>0</v>
      </c>
      <c r="M592" s="50">
        <v>23613.75</v>
      </c>
    </row>
    <row r="593" spans="1:13" ht="13.15" customHeight="1" thickBot="1" x14ac:dyDescent="0.3">
      <c r="A593" s="29" t="s">
        <v>643</v>
      </c>
      <c r="B593" s="30" t="s">
        <v>644</v>
      </c>
      <c r="C593" s="30" t="s">
        <v>645</v>
      </c>
      <c r="D593" s="30" t="s">
        <v>451</v>
      </c>
      <c r="E593" s="38">
        <v>7235</v>
      </c>
      <c r="F593" s="38">
        <v>0</v>
      </c>
      <c r="G593" s="30" t="s">
        <v>647</v>
      </c>
      <c r="H593" s="30" t="s">
        <v>298</v>
      </c>
      <c r="I593" s="38">
        <v>7019.14</v>
      </c>
      <c r="J593" s="63">
        <f>M593</f>
        <v>215.86</v>
      </c>
      <c r="K593" s="63">
        <f t="shared" si="11"/>
        <v>216</v>
      </c>
      <c r="L593" s="63">
        <v>216</v>
      </c>
      <c r="M593" s="39">
        <v>215.86</v>
      </c>
    </row>
    <row r="594" spans="1:13" ht="13.15" customHeight="1" x14ac:dyDescent="0.25">
      <c r="A594" s="51" t="s">
        <v>658</v>
      </c>
      <c r="B594" s="44" t="s">
        <v>659</v>
      </c>
      <c r="C594" s="44" t="s">
        <v>38</v>
      </c>
      <c r="D594" s="44" t="s">
        <v>661</v>
      </c>
      <c r="E594" s="52">
        <v>96583.4</v>
      </c>
      <c r="F594" s="52">
        <v>0</v>
      </c>
      <c r="G594" s="44" t="s">
        <v>662</v>
      </c>
      <c r="H594" s="44" t="s">
        <v>663</v>
      </c>
      <c r="I594" s="52">
        <v>48243.8</v>
      </c>
      <c r="J594" s="56">
        <f>SUM(M594:M598)</f>
        <v>101977.01</v>
      </c>
      <c r="K594" s="56">
        <f t="shared" si="11"/>
        <v>101978</v>
      </c>
      <c r="L594" s="56">
        <v>101978</v>
      </c>
      <c r="M594" s="53">
        <v>48339.6</v>
      </c>
    </row>
    <row r="595" spans="1:13" ht="13.15" customHeight="1" x14ac:dyDescent="0.25">
      <c r="A595" s="45" t="s">
        <v>664</v>
      </c>
      <c r="B595" s="42" t="s">
        <v>659</v>
      </c>
      <c r="C595" s="42" t="s">
        <v>38</v>
      </c>
      <c r="D595" s="42" t="s">
        <v>666</v>
      </c>
      <c r="E595" s="46">
        <v>1602</v>
      </c>
      <c r="F595" s="46">
        <v>-1112.3</v>
      </c>
      <c r="G595" s="42" t="s">
        <v>667</v>
      </c>
      <c r="H595" s="42" t="s">
        <v>668</v>
      </c>
      <c r="I595" s="46">
        <v>389.87</v>
      </c>
      <c r="J595" s="46"/>
      <c r="K595" s="46">
        <f t="shared" si="11"/>
        <v>0</v>
      </c>
      <c r="L595" s="46">
        <v>0</v>
      </c>
      <c r="M595" s="47">
        <v>99.83</v>
      </c>
    </row>
    <row r="596" spans="1:13" ht="13.15" customHeight="1" x14ac:dyDescent="0.25">
      <c r="A596" s="45" t="s">
        <v>669</v>
      </c>
      <c r="B596" s="42" t="s">
        <v>659</v>
      </c>
      <c r="C596" s="42" t="s">
        <v>38</v>
      </c>
      <c r="D596" s="42" t="s">
        <v>666</v>
      </c>
      <c r="E596" s="46">
        <v>25852.880000000001</v>
      </c>
      <c r="F596" s="46">
        <v>0</v>
      </c>
      <c r="G596" s="42" t="s">
        <v>670</v>
      </c>
      <c r="H596" s="42" t="s">
        <v>663</v>
      </c>
      <c r="I596" s="46">
        <v>0</v>
      </c>
      <c r="J596" s="46"/>
      <c r="K596" s="46">
        <f t="shared" si="11"/>
        <v>0</v>
      </c>
      <c r="L596" s="46">
        <v>0</v>
      </c>
      <c r="M596" s="47">
        <v>25852.880000000001</v>
      </c>
    </row>
    <row r="597" spans="1:13" ht="13.15" customHeight="1" x14ac:dyDescent="0.25">
      <c r="A597" s="45" t="s">
        <v>1580</v>
      </c>
      <c r="B597" s="42" t="s">
        <v>659</v>
      </c>
      <c r="C597" s="42" t="s">
        <v>38</v>
      </c>
      <c r="D597" s="42" t="s">
        <v>1582</v>
      </c>
      <c r="E597" s="46">
        <v>42391.5</v>
      </c>
      <c r="F597" s="46">
        <v>16092</v>
      </c>
      <c r="G597" s="42" t="s">
        <v>404</v>
      </c>
      <c r="H597" s="42" t="s">
        <v>1583</v>
      </c>
      <c r="I597" s="46">
        <v>32468.799999999999</v>
      </c>
      <c r="J597" s="46"/>
      <c r="K597" s="46">
        <f t="shared" si="11"/>
        <v>0</v>
      </c>
      <c r="L597" s="46">
        <v>0</v>
      </c>
      <c r="M597" s="47">
        <v>26014.7</v>
      </c>
    </row>
    <row r="598" spans="1:13" ht="13.15" customHeight="1" thickBot="1" x14ac:dyDescent="0.3">
      <c r="A598" s="48" t="s">
        <v>1584</v>
      </c>
      <c r="B598" s="43" t="s">
        <v>659</v>
      </c>
      <c r="C598" s="43" t="s">
        <v>38</v>
      </c>
      <c r="D598" s="43" t="s">
        <v>1582</v>
      </c>
      <c r="E598" s="49">
        <v>3500</v>
      </c>
      <c r="F598" s="49">
        <v>3749</v>
      </c>
      <c r="G598" s="43" t="s">
        <v>404</v>
      </c>
      <c r="H598" s="43" t="s">
        <v>1586</v>
      </c>
      <c r="I598" s="49">
        <v>5579</v>
      </c>
      <c r="J598" s="49"/>
      <c r="K598" s="49">
        <f t="shared" si="11"/>
        <v>0</v>
      </c>
      <c r="L598" s="49">
        <v>0</v>
      </c>
      <c r="M598" s="50">
        <v>1670</v>
      </c>
    </row>
    <row r="599" spans="1:13" ht="13.15" customHeight="1" x14ac:dyDescent="0.25">
      <c r="A599" s="25" t="s">
        <v>265</v>
      </c>
      <c r="B599" s="26" t="s">
        <v>266</v>
      </c>
      <c r="C599" s="26" t="s">
        <v>125</v>
      </c>
      <c r="D599" s="26" t="s">
        <v>269</v>
      </c>
      <c r="E599" s="33">
        <v>15596</v>
      </c>
      <c r="F599" s="33">
        <v>0</v>
      </c>
      <c r="G599" s="26" t="s">
        <v>270</v>
      </c>
      <c r="H599" s="26" t="s">
        <v>271</v>
      </c>
      <c r="I599" s="33">
        <v>5320</v>
      </c>
      <c r="J599" s="34">
        <f>SUM(M599:M602)</f>
        <v>44972.41</v>
      </c>
      <c r="K599" s="34">
        <f t="shared" si="11"/>
        <v>44973</v>
      </c>
      <c r="L599" s="34">
        <v>44973</v>
      </c>
      <c r="M599" s="35">
        <v>10276</v>
      </c>
    </row>
    <row r="600" spans="1:13" ht="13.15" customHeight="1" x14ac:dyDescent="0.25">
      <c r="A600" s="31" t="s">
        <v>728</v>
      </c>
      <c r="B600" s="32" t="s">
        <v>266</v>
      </c>
      <c r="C600" s="32" t="s">
        <v>125</v>
      </c>
      <c r="D600" s="32" t="s">
        <v>731</v>
      </c>
      <c r="E600" s="40">
        <v>100000</v>
      </c>
      <c r="F600" s="40">
        <v>54972</v>
      </c>
      <c r="G600" s="32" t="s">
        <v>727</v>
      </c>
      <c r="H600" s="32" t="s">
        <v>732</v>
      </c>
      <c r="I600" s="40">
        <v>151525.59</v>
      </c>
      <c r="J600" s="40"/>
      <c r="K600" s="40">
        <f t="shared" si="11"/>
        <v>0</v>
      </c>
      <c r="L600" s="40">
        <v>0</v>
      </c>
      <c r="M600" s="41">
        <v>3446.41</v>
      </c>
    </row>
    <row r="601" spans="1:13" ht="13.15" customHeight="1" x14ac:dyDescent="0.25">
      <c r="A601" s="31" t="s">
        <v>1442</v>
      </c>
      <c r="B601" s="32" t="s">
        <v>266</v>
      </c>
      <c r="C601" s="32" t="s">
        <v>125</v>
      </c>
      <c r="D601" s="32" t="s">
        <v>1444</v>
      </c>
      <c r="E601" s="40">
        <v>5000</v>
      </c>
      <c r="F601" s="40">
        <v>1250</v>
      </c>
      <c r="G601" s="32" t="s">
        <v>1437</v>
      </c>
      <c r="H601" s="32" t="s">
        <v>1445</v>
      </c>
      <c r="I601" s="40">
        <v>0</v>
      </c>
      <c r="J601" s="40"/>
      <c r="K601" s="40">
        <f t="shared" si="11"/>
        <v>0</v>
      </c>
      <c r="L601" s="40">
        <v>0</v>
      </c>
      <c r="M601" s="41">
        <v>6250</v>
      </c>
    </row>
    <row r="602" spans="1:13" ht="13.15" customHeight="1" thickBot="1" x14ac:dyDescent="0.3">
      <c r="A602" s="27" t="s">
        <v>1446</v>
      </c>
      <c r="B602" s="28" t="s">
        <v>266</v>
      </c>
      <c r="C602" s="28" t="s">
        <v>125</v>
      </c>
      <c r="D602" s="28" t="s">
        <v>1448</v>
      </c>
      <c r="E602" s="36">
        <v>25000</v>
      </c>
      <c r="F602" s="36">
        <v>0</v>
      </c>
      <c r="G602" s="28" t="s">
        <v>662</v>
      </c>
      <c r="H602" s="28" t="s">
        <v>1449</v>
      </c>
      <c r="I602" s="36">
        <v>0</v>
      </c>
      <c r="J602" s="36"/>
      <c r="K602" s="36">
        <f t="shared" si="11"/>
        <v>0</v>
      </c>
      <c r="L602" s="36">
        <v>0</v>
      </c>
      <c r="M602" s="37">
        <v>25000</v>
      </c>
    </row>
    <row r="603" spans="1:13" ht="13.15" customHeight="1" thickBot="1" x14ac:dyDescent="0.3">
      <c r="A603" s="58" t="s">
        <v>1450</v>
      </c>
      <c r="B603" s="59" t="s">
        <v>1451</v>
      </c>
      <c r="C603" s="59" t="s">
        <v>125</v>
      </c>
      <c r="D603" s="59" t="s">
        <v>791</v>
      </c>
      <c r="E603" s="60">
        <v>1000</v>
      </c>
      <c r="F603" s="60">
        <v>2000</v>
      </c>
      <c r="G603" s="59" t="s">
        <v>1452</v>
      </c>
      <c r="H603" s="59" t="s">
        <v>1453</v>
      </c>
      <c r="I603" s="60">
        <v>235</v>
      </c>
      <c r="J603" s="62">
        <f>M603</f>
        <v>2765</v>
      </c>
      <c r="K603" s="62">
        <f t="shared" si="11"/>
        <v>2765</v>
      </c>
      <c r="L603" s="62">
        <v>2765</v>
      </c>
      <c r="M603" s="61">
        <v>2765</v>
      </c>
    </row>
    <row r="604" spans="1:13" ht="13.15" customHeight="1" x14ac:dyDescent="0.25">
      <c r="A604" s="25" t="s">
        <v>1432</v>
      </c>
      <c r="B604" s="26" t="s">
        <v>1433</v>
      </c>
      <c r="C604" s="26" t="s">
        <v>125</v>
      </c>
      <c r="D604" s="26" t="s">
        <v>1436</v>
      </c>
      <c r="E604" s="33">
        <v>100000</v>
      </c>
      <c r="F604" s="33">
        <v>0</v>
      </c>
      <c r="G604" s="26" t="s">
        <v>1437</v>
      </c>
      <c r="H604" s="26" t="s">
        <v>1438</v>
      </c>
      <c r="I604" s="33">
        <v>0</v>
      </c>
      <c r="J604" s="34">
        <f>SUM(M604:M605)</f>
        <v>200000</v>
      </c>
      <c r="K604" s="34">
        <f t="shared" si="11"/>
        <v>200000</v>
      </c>
      <c r="L604" s="34">
        <v>200000</v>
      </c>
      <c r="M604" s="35">
        <v>100000</v>
      </c>
    </row>
    <row r="605" spans="1:13" ht="13.15" customHeight="1" thickBot="1" x14ac:dyDescent="0.3">
      <c r="A605" s="27" t="s">
        <v>1439</v>
      </c>
      <c r="B605" s="28" t="s">
        <v>1433</v>
      </c>
      <c r="C605" s="28" t="s">
        <v>125</v>
      </c>
      <c r="D605" s="28" t="s">
        <v>1441</v>
      </c>
      <c r="E605" s="36">
        <v>100000</v>
      </c>
      <c r="F605" s="36">
        <v>0</v>
      </c>
      <c r="G605" s="28" t="s">
        <v>1437</v>
      </c>
      <c r="H605" s="28" t="s">
        <v>1438</v>
      </c>
      <c r="I605" s="36">
        <v>0</v>
      </c>
      <c r="J605" s="36"/>
      <c r="K605" s="36">
        <f t="shared" si="11"/>
        <v>0</v>
      </c>
      <c r="L605" s="36">
        <v>0</v>
      </c>
      <c r="M605" s="37">
        <v>100000</v>
      </c>
    </row>
    <row r="606" spans="1:13" ht="13.35" customHeight="1" x14ac:dyDescent="0.25">
      <c r="J606" s="104">
        <f>SUM(J2:J605)</f>
        <v>62752997.489999965</v>
      </c>
      <c r="K606" s="104">
        <f t="shared" ref="K606:L606" si="12">SUM(K2:K605)</f>
        <v>62753065</v>
      </c>
      <c r="L606" s="104">
        <f t="shared" si="12"/>
        <v>62753065</v>
      </c>
      <c r="M606" s="104">
        <f>SUM(M2:M605)</f>
        <v>62752997.490000024</v>
      </c>
    </row>
  </sheetData>
  <autoFilter ref="A1:M605" xr:uid="{8BD513C2-AEBB-4322-8455-7B3D25BD45D2}">
    <sortState xmlns:xlrd2="http://schemas.microsoft.com/office/spreadsheetml/2017/richdata2" ref="A2:M605">
      <sortCondition ref="B1:B605"/>
    </sortState>
  </autoFilter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13C2-AEBB-4322-8455-7B3D25BD45D2}">
  <sheetPr>
    <tabColor rgb="FF00B050"/>
  </sheetPr>
  <dimension ref="A1:L606"/>
  <sheetViews>
    <sheetView zoomScale="220" zoomScaleNormal="220" workbookViewId="0">
      <pane ySplit="1" topLeftCell="A11" activePane="bottomLeft" state="frozen"/>
      <selection pane="bottomLeft" activeCell="M9" sqref="M9"/>
    </sheetView>
  </sheetViews>
  <sheetFormatPr defaultRowHeight="13.35" customHeight="1" x14ac:dyDescent="0.25"/>
  <cols>
    <col min="1" max="1" width="20.140625" customWidth="1"/>
    <col min="2" max="2" width="17.28515625" customWidth="1"/>
    <col min="3" max="3" width="12.85546875" customWidth="1"/>
    <col min="4" max="4" width="30.42578125" hidden="1" customWidth="1"/>
    <col min="5" max="5" width="37.85546875" hidden="1" customWidth="1"/>
    <col min="6" max="6" width="22.28515625" hidden="1" customWidth="1"/>
    <col min="7" max="7" width="25.42578125" hidden="1" customWidth="1"/>
    <col min="8" max="8" width="30.7109375" hidden="1" customWidth="1"/>
    <col min="9" max="9" width="31.85546875" hidden="1" customWidth="1"/>
    <col min="10" max="10" width="31.85546875" customWidth="1"/>
    <col min="11" max="11" width="14.28515625" style="3" bestFit="1" customWidth="1"/>
  </cols>
  <sheetData>
    <row r="1" spans="1:11" ht="32.25" thickBot="1" x14ac:dyDescent="0.3">
      <c r="A1" s="21" t="s">
        <v>0</v>
      </c>
      <c r="B1" s="21" t="s">
        <v>1754</v>
      </c>
      <c r="C1" s="21" t="s">
        <v>1</v>
      </c>
      <c r="D1" s="21" t="s">
        <v>5</v>
      </c>
      <c r="E1" s="21" t="s">
        <v>7</v>
      </c>
      <c r="F1" s="21" t="s">
        <v>8</v>
      </c>
      <c r="G1" s="21" t="s">
        <v>9</v>
      </c>
      <c r="H1" s="21" t="s">
        <v>10</v>
      </c>
      <c r="I1" s="21" t="s">
        <v>12</v>
      </c>
      <c r="J1" s="57" t="s">
        <v>1756</v>
      </c>
      <c r="K1" s="21" t="s">
        <v>13</v>
      </c>
    </row>
    <row r="2" spans="1:11" ht="13.35" customHeight="1" x14ac:dyDescent="0.25">
      <c r="A2" s="25" t="s">
        <v>376</v>
      </c>
      <c r="B2" s="26" t="s">
        <v>377</v>
      </c>
      <c r="C2" s="26" t="s">
        <v>312</v>
      </c>
      <c r="D2" s="8" t="s">
        <v>380</v>
      </c>
      <c r="E2" s="9">
        <v>0</v>
      </c>
      <c r="F2" s="9">
        <v>457622</v>
      </c>
      <c r="G2" s="8" t="s">
        <v>381</v>
      </c>
      <c r="H2" s="8" t="s">
        <v>382</v>
      </c>
      <c r="I2" s="9">
        <v>197086.11</v>
      </c>
      <c r="J2" s="34">
        <f>SUM(K2:K17)</f>
        <v>12653328.430000002</v>
      </c>
      <c r="K2" s="35">
        <v>260535.89</v>
      </c>
    </row>
    <row r="3" spans="1:11" ht="13.35" customHeight="1" x14ac:dyDescent="0.25">
      <c r="A3" s="31" t="s">
        <v>383</v>
      </c>
      <c r="B3" s="32" t="s">
        <v>377</v>
      </c>
      <c r="C3" s="32" t="s">
        <v>312</v>
      </c>
      <c r="D3" s="5" t="s">
        <v>380</v>
      </c>
      <c r="E3" s="6">
        <v>0</v>
      </c>
      <c r="F3" s="6">
        <v>288307.5</v>
      </c>
      <c r="G3" s="5" t="s">
        <v>381</v>
      </c>
      <c r="H3" s="5" t="s">
        <v>382</v>
      </c>
      <c r="I3" s="6">
        <v>161026.94</v>
      </c>
      <c r="J3" s="40"/>
      <c r="K3" s="41">
        <v>127280.56</v>
      </c>
    </row>
    <row r="4" spans="1:11" ht="13.35" customHeight="1" x14ac:dyDescent="0.25">
      <c r="A4" s="31" t="s">
        <v>617</v>
      </c>
      <c r="B4" s="32" t="s">
        <v>377</v>
      </c>
      <c r="C4" s="32" t="s">
        <v>312</v>
      </c>
      <c r="D4" s="5" t="s">
        <v>619</v>
      </c>
      <c r="E4" s="6">
        <v>0</v>
      </c>
      <c r="F4" s="6">
        <v>999999.99</v>
      </c>
      <c r="G4" s="5" t="s">
        <v>381</v>
      </c>
      <c r="H4" s="5" t="s">
        <v>620</v>
      </c>
      <c r="I4" s="6">
        <v>607184.65</v>
      </c>
      <c r="J4" s="40"/>
      <c r="K4" s="41">
        <v>392815.34</v>
      </c>
    </row>
    <row r="5" spans="1:11" ht="13.35" customHeight="1" x14ac:dyDescent="0.25">
      <c r="A5" s="31" t="s">
        <v>621</v>
      </c>
      <c r="B5" s="32" t="s">
        <v>377</v>
      </c>
      <c r="C5" s="32" t="s">
        <v>312</v>
      </c>
      <c r="D5" s="5" t="s">
        <v>619</v>
      </c>
      <c r="E5" s="6">
        <v>0</v>
      </c>
      <c r="F5" s="6">
        <v>999999.99</v>
      </c>
      <c r="G5" s="5" t="s">
        <v>381</v>
      </c>
      <c r="H5" s="5" t="s">
        <v>620</v>
      </c>
      <c r="I5" s="6">
        <v>0</v>
      </c>
      <c r="J5" s="40"/>
      <c r="K5" s="41">
        <v>999999.99</v>
      </c>
    </row>
    <row r="6" spans="1:11" ht="13.35" customHeight="1" x14ac:dyDescent="0.25">
      <c r="A6" s="31" t="s">
        <v>622</v>
      </c>
      <c r="B6" s="32" t="s">
        <v>377</v>
      </c>
      <c r="C6" s="32" t="s">
        <v>312</v>
      </c>
      <c r="D6" s="5" t="s">
        <v>619</v>
      </c>
      <c r="E6" s="6">
        <v>0</v>
      </c>
      <c r="F6" s="6">
        <v>999999.99</v>
      </c>
      <c r="G6" s="5" t="s">
        <v>381</v>
      </c>
      <c r="H6" s="5" t="s">
        <v>620</v>
      </c>
      <c r="I6" s="6">
        <v>0</v>
      </c>
      <c r="J6" s="40"/>
      <c r="K6" s="41">
        <v>999999.99</v>
      </c>
    </row>
    <row r="7" spans="1:11" ht="13.35" customHeight="1" x14ac:dyDescent="0.25">
      <c r="A7" s="31" t="s">
        <v>623</v>
      </c>
      <c r="B7" s="32" t="s">
        <v>377</v>
      </c>
      <c r="C7" s="32" t="s">
        <v>312</v>
      </c>
      <c r="D7" s="5" t="s">
        <v>619</v>
      </c>
      <c r="E7" s="6">
        <v>0</v>
      </c>
      <c r="F7" s="6">
        <v>999999.99</v>
      </c>
      <c r="G7" s="5" t="s">
        <v>381</v>
      </c>
      <c r="H7" s="5" t="s">
        <v>620</v>
      </c>
      <c r="I7" s="6">
        <v>0</v>
      </c>
      <c r="J7" s="40"/>
      <c r="K7" s="41">
        <v>999999.99</v>
      </c>
    </row>
    <row r="8" spans="1:11" ht="13.35" customHeight="1" x14ac:dyDescent="0.25">
      <c r="A8" s="31" t="s">
        <v>624</v>
      </c>
      <c r="B8" s="32" t="s">
        <v>377</v>
      </c>
      <c r="C8" s="32" t="s">
        <v>312</v>
      </c>
      <c r="D8" s="5" t="s">
        <v>619</v>
      </c>
      <c r="E8" s="6">
        <v>0</v>
      </c>
      <c r="F8" s="6">
        <v>999999.99</v>
      </c>
      <c r="G8" s="5" t="s">
        <v>381</v>
      </c>
      <c r="H8" s="5" t="s">
        <v>620</v>
      </c>
      <c r="I8" s="6">
        <v>0</v>
      </c>
      <c r="J8" s="40"/>
      <c r="K8" s="41">
        <v>999999.99</v>
      </c>
    </row>
    <row r="9" spans="1:11" ht="13.35" customHeight="1" x14ac:dyDescent="0.25">
      <c r="A9" s="31" t="s">
        <v>625</v>
      </c>
      <c r="B9" s="32" t="s">
        <v>377</v>
      </c>
      <c r="C9" s="32" t="s">
        <v>312</v>
      </c>
      <c r="D9" s="5" t="s">
        <v>619</v>
      </c>
      <c r="E9" s="6">
        <v>0</v>
      </c>
      <c r="F9" s="6">
        <v>999999.99</v>
      </c>
      <c r="G9" s="5" t="s">
        <v>381</v>
      </c>
      <c r="H9" s="5" t="s">
        <v>620</v>
      </c>
      <c r="I9" s="6">
        <v>0</v>
      </c>
      <c r="J9" s="40"/>
      <c r="K9" s="41">
        <v>999999.99</v>
      </c>
    </row>
    <row r="10" spans="1:11" ht="13.35" customHeight="1" x14ac:dyDescent="0.25">
      <c r="A10" s="31" t="s">
        <v>626</v>
      </c>
      <c r="B10" s="32" t="s">
        <v>377</v>
      </c>
      <c r="C10" s="32" t="s">
        <v>312</v>
      </c>
      <c r="D10" s="5" t="s">
        <v>619</v>
      </c>
      <c r="E10" s="6">
        <v>0</v>
      </c>
      <c r="F10" s="6">
        <v>999999.99</v>
      </c>
      <c r="G10" s="5" t="s">
        <v>381</v>
      </c>
      <c r="H10" s="5" t="s">
        <v>620</v>
      </c>
      <c r="I10" s="6">
        <v>0</v>
      </c>
      <c r="J10" s="40"/>
      <c r="K10" s="41">
        <v>999999.99</v>
      </c>
    </row>
    <row r="11" spans="1:11" ht="13.35" customHeight="1" x14ac:dyDescent="0.25">
      <c r="A11" s="31" t="s">
        <v>627</v>
      </c>
      <c r="B11" s="32" t="s">
        <v>377</v>
      </c>
      <c r="C11" s="32" t="s">
        <v>312</v>
      </c>
      <c r="D11" s="5" t="s">
        <v>619</v>
      </c>
      <c r="E11" s="6">
        <v>0</v>
      </c>
      <c r="F11" s="6">
        <v>999999.99</v>
      </c>
      <c r="G11" s="5" t="s">
        <v>381</v>
      </c>
      <c r="H11" s="5" t="s">
        <v>620</v>
      </c>
      <c r="I11" s="6">
        <v>0</v>
      </c>
      <c r="J11" s="40"/>
      <c r="K11" s="41">
        <v>999999.99</v>
      </c>
    </row>
    <row r="12" spans="1:11" ht="13.35" customHeight="1" x14ac:dyDescent="0.25">
      <c r="A12" s="31" t="s">
        <v>628</v>
      </c>
      <c r="B12" s="32" t="s">
        <v>377</v>
      </c>
      <c r="C12" s="32" t="s">
        <v>312</v>
      </c>
      <c r="D12" s="5" t="s">
        <v>619</v>
      </c>
      <c r="E12" s="6">
        <v>0</v>
      </c>
      <c r="F12" s="6">
        <v>999999.99</v>
      </c>
      <c r="G12" s="5" t="s">
        <v>381</v>
      </c>
      <c r="H12" s="5" t="s">
        <v>620</v>
      </c>
      <c r="I12" s="6">
        <v>0</v>
      </c>
      <c r="J12" s="40"/>
      <c r="K12" s="41">
        <v>999999.99</v>
      </c>
    </row>
    <row r="13" spans="1:11" ht="13.35" customHeight="1" x14ac:dyDescent="0.25">
      <c r="A13" s="31" t="s">
        <v>629</v>
      </c>
      <c r="B13" s="32" t="s">
        <v>377</v>
      </c>
      <c r="C13" s="32" t="s">
        <v>312</v>
      </c>
      <c r="D13" s="5" t="s">
        <v>619</v>
      </c>
      <c r="E13" s="6">
        <v>0</v>
      </c>
      <c r="F13" s="6">
        <v>999999.99</v>
      </c>
      <c r="G13" s="5" t="s">
        <v>381</v>
      </c>
      <c r="H13" s="5" t="s">
        <v>620</v>
      </c>
      <c r="I13" s="6">
        <v>0</v>
      </c>
      <c r="J13" s="40"/>
      <c r="K13" s="41">
        <v>999999.99</v>
      </c>
    </row>
    <row r="14" spans="1:11" ht="13.35" customHeight="1" x14ac:dyDescent="0.25">
      <c r="A14" s="31" t="s">
        <v>630</v>
      </c>
      <c r="B14" s="32" t="s">
        <v>377</v>
      </c>
      <c r="C14" s="32" t="s">
        <v>312</v>
      </c>
      <c r="D14" s="5" t="s">
        <v>619</v>
      </c>
      <c r="E14" s="6">
        <v>0</v>
      </c>
      <c r="F14" s="6">
        <v>999999.99</v>
      </c>
      <c r="G14" s="5" t="s">
        <v>381</v>
      </c>
      <c r="H14" s="5" t="s">
        <v>620</v>
      </c>
      <c r="I14" s="6">
        <v>0</v>
      </c>
      <c r="J14" s="40"/>
      <c r="K14" s="41">
        <v>999999.99</v>
      </c>
    </row>
    <row r="15" spans="1:11" ht="13.35" customHeight="1" x14ac:dyDescent="0.25">
      <c r="A15" s="31" t="s">
        <v>631</v>
      </c>
      <c r="B15" s="32" t="s">
        <v>377</v>
      </c>
      <c r="C15" s="32" t="s">
        <v>312</v>
      </c>
      <c r="D15" s="5" t="s">
        <v>619</v>
      </c>
      <c r="E15" s="6">
        <v>999999.99</v>
      </c>
      <c r="F15" s="6">
        <v>0</v>
      </c>
      <c r="G15" s="5" t="s">
        <v>632</v>
      </c>
      <c r="H15" s="5" t="s">
        <v>633</v>
      </c>
      <c r="I15" s="6">
        <v>0</v>
      </c>
      <c r="J15" s="40"/>
      <c r="K15" s="41">
        <v>999999.99</v>
      </c>
    </row>
    <row r="16" spans="1:11" ht="13.35" customHeight="1" x14ac:dyDescent="0.25">
      <c r="A16" s="31" t="s">
        <v>634</v>
      </c>
      <c r="B16" s="32" t="s">
        <v>377</v>
      </c>
      <c r="C16" s="32" t="s">
        <v>312</v>
      </c>
      <c r="D16" s="5" t="s">
        <v>619</v>
      </c>
      <c r="E16" s="6">
        <v>520476.13</v>
      </c>
      <c r="F16" s="6">
        <v>0</v>
      </c>
      <c r="G16" s="5" t="s">
        <v>632</v>
      </c>
      <c r="H16" s="5" t="s">
        <v>633</v>
      </c>
      <c r="I16" s="6">
        <v>0</v>
      </c>
      <c r="J16" s="40"/>
      <c r="K16" s="41">
        <v>520476.13</v>
      </c>
    </row>
    <row r="17" spans="1:11" ht="13.35" customHeight="1" x14ac:dyDescent="0.25">
      <c r="A17" s="31" t="s">
        <v>975</v>
      </c>
      <c r="B17" s="32" t="s">
        <v>377</v>
      </c>
      <c r="C17" s="32" t="s">
        <v>312</v>
      </c>
      <c r="D17" s="5" t="s">
        <v>978</v>
      </c>
      <c r="E17" s="6">
        <v>0</v>
      </c>
      <c r="F17" s="6">
        <v>423174.56</v>
      </c>
      <c r="G17" s="5" t="s">
        <v>381</v>
      </c>
      <c r="H17" s="5" t="s">
        <v>979</v>
      </c>
      <c r="I17" s="6">
        <v>70953.94</v>
      </c>
      <c r="J17" s="40"/>
      <c r="K17" s="41">
        <v>352220.62</v>
      </c>
    </row>
    <row r="18" spans="1:11" ht="13.35" customHeight="1" x14ac:dyDescent="0.25">
      <c r="A18" s="45" t="s">
        <v>1508</v>
      </c>
      <c r="B18" s="42" t="s">
        <v>377</v>
      </c>
      <c r="C18" s="42" t="s">
        <v>1509</v>
      </c>
      <c r="D18" s="42" t="s">
        <v>1511</v>
      </c>
      <c r="E18" s="46">
        <v>999999.99</v>
      </c>
      <c r="F18" s="46">
        <v>0</v>
      </c>
      <c r="G18" s="42" t="s">
        <v>1512</v>
      </c>
      <c r="H18" s="42" t="s">
        <v>1513</v>
      </c>
      <c r="I18" s="46">
        <v>946736.09</v>
      </c>
      <c r="J18" s="54">
        <f>SUM(K18:K20)</f>
        <v>1068443.3699999999</v>
      </c>
      <c r="K18" s="47">
        <v>53263.9</v>
      </c>
    </row>
    <row r="19" spans="1:11" ht="13.35" customHeight="1" x14ac:dyDescent="0.25">
      <c r="A19" s="45" t="s">
        <v>1514</v>
      </c>
      <c r="B19" s="42" t="s">
        <v>377</v>
      </c>
      <c r="C19" s="42" t="s">
        <v>1509</v>
      </c>
      <c r="D19" s="42" t="s">
        <v>1511</v>
      </c>
      <c r="E19" s="46">
        <v>999999.99</v>
      </c>
      <c r="F19" s="46">
        <v>0</v>
      </c>
      <c r="G19" s="42" t="s">
        <v>1512</v>
      </c>
      <c r="H19" s="42" t="s">
        <v>1513</v>
      </c>
      <c r="I19" s="46">
        <v>0</v>
      </c>
      <c r="J19" s="46"/>
      <c r="K19" s="47">
        <v>999999.99</v>
      </c>
    </row>
    <row r="20" spans="1:11" ht="13.35" customHeight="1" x14ac:dyDescent="0.25">
      <c r="A20" s="45" t="s">
        <v>1515</v>
      </c>
      <c r="B20" s="42" t="s">
        <v>377</v>
      </c>
      <c r="C20" s="42" t="s">
        <v>1509</v>
      </c>
      <c r="D20" s="42" t="s">
        <v>1511</v>
      </c>
      <c r="E20" s="46">
        <v>526141.28</v>
      </c>
      <c r="F20" s="46">
        <v>-217968.83</v>
      </c>
      <c r="G20" s="42" t="s">
        <v>1512</v>
      </c>
      <c r="H20" s="42" t="s">
        <v>1513</v>
      </c>
      <c r="I20" s="46">
        <v>292992.96999999997</v>
      </c>
      <c r="J20" s="46"/>
      <c r="K20" s="47">
        <v>15179.48</v>
      </c>
    </row>
    <row r="21" spans="1:11" ht="13.35" customHeight="1" thickBot="1" x14ac:dyDescent="0.3">
      <c r="A21" s="27" t="s">
        <v>1600</v>
      </c>
      <c r="B21" s="28" t="s">
        <v>377</v>
      </c>
      <c r="C21" s="28" t="s">
        <v>38</v>
      </c>
      <c r="D21" s="28" t="s">
        <v>894</v>
      </c>
      <c r="E21" s="36">
        <v>45098.96</v>
      </c>
      <c r="F21" s="36">
        <v>0</v>
      </c>
      <c r="G21" s="28" t="s">
        <v>1601</v>
      </c>
      <c r="H21" s="28" t="s">
        <v>895</v>
      </c>
      <c r="I21" s="36">
        <v>10348.44</v>
      </c>
      <c r="J21" s="64">
        <f>K21</f>
        <v>34750.519999999997</v>
      </c>
      <c r="K21" s="37">
        <v>34750.519999999997</v>
      </c>
    </row>
    <row r="22" spans="1:11" ht="13.35" customHeight="1" thickBot="1" x14ac:dyDescent="0.3">
      <c r="A22" s="85" t="s">
        <v>854</v>
      </c>
      <c r="B22" s="86" t="s">
        <v>855</v>
      </c>
      <c r="C22" s="86" t="s">
        <v>471</v>
      </c>
      <c r="D22" s="18" t="s">
        <v>857</v>
      </c>
      <c r="E22" s="19">
        <v>798.62</v>
      </c>
      <c r="F22" s="19">
        <v>0</v>
      </c>
      <c r="G22" s="18" t="s">
        <v>404</v>
      </c>
      <c r="H22" s="18" t="s">
        <v>858</v>
      </c>
      <c r="I22" s="19">
        <v>798.6</v>
      </c>
      <c r="J22" s="87">
        <f>K22</f>
        <v>0.02</v>
      </c>
      <c r="K22" s="88">
        <v>0.02</v>
      </c>
    </row>
    <row r="23" spans="1:11" ht="13.35" customHeight="1" thickBot="1" x14ac:dyDescent="0.3">
      <c r="A23" s="58" t="s">
        <v>1143</v>
      </c>
      <c r="B23" s="59" t="s">
        <v>1144</v>
      </c>
      <c r="C23" s="59" t="s">
        <v>1145</v>
      </c>
      <c r="D23" s="59" t="s">
        <v>1147</v>
      </c>
      <c r="E23" s="60">
        <v>2624.99</v>
      </c>
      <c r="F23" s="60">
        <v>0</v>
      </c>
      <c r="G23" s="59" t="s">
        <v>1139</v>
      </c>
      <c r="H23" s="59" t="s">
        <v>1148</v>
      </c>
      <c r="I23" s="60">
        <v>1968.75</v>
      </c>
      <c r="J23" s="62">
        <f>K23</f>
        <v>656.24</v>
      </c>
      <c r="K23" s="61">
        <v>656.24</v>
      </c>
    </row>
    <row r="24" spans="1:11" ht="13.35" customHeight="1" x14ac:dyDescent="0.25">
      <c r="A24" s="25" t="s">
        <v>123</v>
      </c>
      <c r="B24" s="26" t="s">
        <v>124</v>
      </c>
      <c r="C24" s="26" t="s">
        <v>125</v>
      </c>
      <c r="D24" s="26" t="s">
        <v>127</v>
      </c>
      <c r="E24" s="33">
        <v>62520.3</v>
      </c>
      <c r="F24" s="33">
        <v>0</v>
      </c>
      <c r="G24" s="26" t="s">
        <v>128</v>
      </c>
      <c r="H24" s="26" t="s">
        <v>129</v>
      </c>
      <c r="I24" s="33">
        <v>13947.5</v>
      </c>
      <c r="J24" s="34">
        <f>SUM(K24:K26)</f>
        <v>58572.800000000003</v>
      </c>
      <c r="K24" s="35">
        <v>48572.800000000003</v>
      </c>
    </row>
    <row r="25" spans="1:11" ht="13.35" customHeight="1" x14ac:dyDescent="0.25">
      <c r="A25" s="31" t="s">
        <v>1036</v>
      </c>
      <c r="B25" s="32" t="s">
        <v>124</v>
      </c>
      <c r="C25" s="32" t="s">
        <v>125</v>
      </c>
      <c r="D25" s="32" t="s">
        <v>1038</v>
      </c>
      <c r="E25" s="40">
        <v>9000</v>
      </c>
      <c r="F25" s="40">
        <v>0</v>
      </c>
      <c r="G25" s="32" t="s">
        <v>1039</v>
      </c>
      <c r="H25" s="32" t="s">
        <v>1040</v>
      </c>
      <c r="I25" s="40">
        <v>0</v>
      </c>
      <c r="J25" s="40"/>
      <c r="K25" s="41">
        <v>9000</v>
      </c>
    </row>
    <row r="26" spans="1:11" ht="13.35" customHeight="1" thickBot="1" x14ac:dyDescent="0.3">
      <c r="A26" s="27" t="s">
        <v>1041</v>
      </c>
      <c r="B26" s="28" t="s">
        <v>124</v>
      </c>
      <c r="C26" s="28" t="s">
        <v>125</v>
      </c>
      <c r="D26" s="28" t="s">
        <v>1038</v>
      </c>
      <c r="E26" s="36">
        <v>1000</v>
      </c>
      <c r="F26" s="36">
        <v>0</v>
      </c>
      <c r="G26" s="28" t="s">
        <v>1039</v>
      </c>
      <c r="H26" s="28" t="s">
        <v>1042</v>
      </c>
      <c r="I26" s="36">
        <v>0</v>
      </c>
      <c r="J26" s="36"/>
      <c r="K26" s="37">
        <v>1000</v>
      </c>
    </row>
    <row r="27" spans="1:11" ht="13.35" customHeight="1" x14ac:dyDescent="0.25">
      <c r="A27" s="51" t="s">
        <v>715</v>
      </c>
      <c r="B27" s="44" t="s">
        <v>716</v>
      </c>
      <c r="C27" s="44" t="s">
        <v>528</v>
      </c>
      <c r="D27" s="44" t="s">
        <v>718</v>
      </c>
      <c r="E27" s="52">
        <v>2000</v>
      </c>
      <c r="F27" s="52">
        <v>0</v>
      </c>
      <c r="G27" s="44" t="s">
        <v>709</v>
      </c>
      <c r="H27" s="44" t="s">
        <v>719</v>
      </c>
      <c r="I27" s="52">
        <v>0</v>
      </c>
      <c r="J27" s="56">
        <f>SUM(K27:K30)</f>
        <v>29900</v>
      </c>
      <c r="K27" s="53">
        <v>2000</v>
      </c>
    </row>
    <row r="28" spans="1:11" ht="13.35" customHeight="1" x14ac:dyDescent="0.25">
      <c r="A28" s="45" t="s">
        <v>720</v>
      </c>
      <c r="B28" s="42" t="s">
        <v>716</v>
      </c>
      <c r="C28" s="42" t="s">
        <v>528</v>
      </c>
      <c r="D28" s="42" t="s">
        <v>718</v>
      </c>
      <c r="E28" s="46">
        <v>6200</v>
      </c>
      <c r="F28" s="46">
        <v>0</v>
      </c>
      <c r="G28" s="42" t="s">
        <v>709</v>
      </c>
      <c r="H28" s="42" t="s">
        <v>721</v>
      </c>
      <c r="I28" s="46">
        <v>0</v>
      </c>
      <c r="J28" s="46"/>
      <c r="K28" s="47">
        <v>6200</v>
      </c>
    </row>
    <row r="29" spans="1:11" ht="13.35" customHeight="1" x14ac:dyDescent="0.25">
      <c r="A29" s="45" t="s">
        <v>722</v>
      </c>
      <c r="B29" s="42" t="s">
        <v>716</v>
      </c>
      <c r="C29" s="42" t="s">
        <v>528</v>
      </c>
      <c r="D29" s="42" t="s">
        <v>718</v>
      </c>
      <c r="E29" s="46">
        <v>4200</v>
      </c>
      <c r="F29" s="46">
        <v>0</v>
      </c>
      <c r="G29" s="42" t="s">
        <v>709</v>
      </c>
      <c r="H29" s="42" t="s">
        <v>723</v>
      </c>
      <c r="I29" s="46">
        <v>0</v>
      </c>
      <c r="J29" s="46"/>
      <c r="K29" s="47">
        <v>4200</v>
      </c>
    </row>
    <row r="30" spans="1:11" ht="13.35" customHeight="1" thickBot="1" x14ac:dyDescent="0.3">
      <c r="A30" s="48" t="s">
        <v>724</v>
      </c>
      <c r="B30" s="43" t="s">
        <v>716</v>
      </c>
      <c r="C30" s="43" t="s">
        <v>528</v>
      </c>
      <c r="D30" s="43" t="s">
        <v>718</v>
      </c>
      <c r="E30" s="49">
        <v>17500</v>
      </c>
      <c r="F30" s="49">
        <v>0</v>
      </c>
      <c r="G30" s="43" t="s">
        <v>709</v>
      </c>
      <c r="H30" s="43" t="s">
        <v>725</v>
      </c>
      <c r="I30" s="49">
        <v>0</v>
      </c>
      <c r="J30" s="49"/>
      <c r="K30" s="50">
        <v>17500</v>
      </c>
    </row>
    <row r="31" spans="1:11" ht="13.35" customHeight="1" x14ac:dyDescent="0.25">
      <c r="A31" s="25" t="s">
        <v>425</v>
      </c>
      <c r="B31" s="26" t="s">
        <v>426</v>
      </c>
      <c r="C31" s="26" t="s">
        <v>427</v>
      </c>
      <c r="D31" s="26" t="s">
        <v>373</v>
      </c>
      <c r="E31" s="33">
        <v>1431.46</v>
      </c>
      <c r="F31" s="33">
        <v>0</v>
      </c>
      <c r="G31" s="26" t="s">
        <v>428</v>
      </c>
      <c r="H31" s="26" t="s">
        <v>429</v>
      </c>
      <c r="I31" s="33">
        <v>0</v>
      </c>
      <c r="J31" s="34">
        <f>K31</f>
        <v>1431.46</v>
      </c>
      <c r="K31" s="35">
        <v>1431.46</v>
      </c>
    </row>
    <row r="32" spans="1:11" ht="13.35" customHeight="1" x14ac:dyDescent="0.25">
      <c r="A32" s="45" t="s">
        <v>504</v>
      </c>
      <c r="B32" s="42" t="s">
        <v>426</v>
      </c>
      <c r="C32" s="42" t="s">
        <v>38</v>
      </c>
      <c r="D32" s="42" t="s">
        <v>506</v>
      </c>
      <c r="E32" s="46">
        <v>18000</v>
      </c>
      <c r="F32" s="46">
        <v>0</v>
      </c>
      <c r="G32" s="42" t="s">
        <v>507</v>
      </c>
      <c r="H32" s="42" t="s">
        <v>508</v>
      </c>
      <c r="I32" s="46">
        <v>15382.85</v>
      </c>
      <c r="J32" s="54">
        <f>K32</f>
        <v>2617.15</v>
      </c>
      <c r="K32" s="47">
        <v>2617.15</v>
      </c>
    </row>
    <row r="33" spans="1:11" ht="13.35" customHeight="1" thickBot="1" x14ac:dyDescent="0.3">
      <c r="A33" s="27" t="s">
        <v>948</v>
      </c>
      <c r="B33" s="28" t="s">
        <v>426</v>
      </c>
      <c r="C33" s="28" t="s">
        <v>125</v>
      </c>
      <c r="D33" s="28" t="s">
        <v>950</v>
      </c>
      <c r="E33" s="36">
        <v>17000</v>
      </c>
      <c r="F33" s="36">
        <v>0</v>
      </c>
      <c r="G33" s="28" t="s">
        <v>942</v>
      </c>
      <c r="H33" s="28" t="s">
        <v>951</v>
      </c>
      <c r="I33" s="36">
        <v>13930.86</v>
      </c>
      <c r="J33" s="64">
        <f>K33</f>
        <v>3069.14</v>
      </c>
      <c r="K33" s="37">
        <v>3069.14</v>
      </c>
    </row>
    <row r="34" spans="1:11" ht="13.35" customHeight="1" thickBot="1" x14ac:dyDescent="0.3">
      <c r="A34" s="98" t="s">
        <v>537</v>
      </c>
      <c r="B34" s="99" t="s">
        <v>538</v>
      </c>
      <c r="C34" s="99" t="s">
        <v>172</v>
      </c>
      <c r="D34" s="99" t="s">
        <v>451</v>
      </c>
      <c r="E34" s="100">
        <v>52919.5</v>
      </c>
      <c r="F34" s="100">
        <v>0</v>
      </c>
      <c r="G34" s="99" t="s">
        <v>510</v>
      </c>
      <c r="H34" s="99" t="s">
        <v>539</v>
      </c>
      <c r="I34" s="100">
        <v>38722.5</v>
      </c>
      <c r="J34" s="101">
        <f>K34</f>
        <v>14197</v>
      </c>
      <c r="K34" s="102">
        <v>14197</v>
      </c>
    </row>
    <row r="35" spans="1:11" ht="13.35" customHeight="1" x14ac:dyDescent="0.25">
      <c r="A35" s="51" t="s">
        <v>369</v>
      </c>
      <c r="B35" s="44" t="s">
        <v>370</v>
      </c>
      <c r="C35" s="44" t="s">
        <v>371</v>
      </c>
      <c r="D35" s="44" t="s">
        <v>373</v>
      </c>
      <c r="E35" s="52">
        <v>1582.18</v>
      </c>
      <c r="F35" s="52">
        <v>0</v>
      </c>
      <c r="G35" s="44" t="s">
        <v>374</v>
      </c>
      <c r="H35" s="44" t="s">
        <v>375</v>
      </c>
      <c r="I35" s="52">
        <v>0</v>
      </c>
      <c r="J35" s="56">
        <f>K35</f>
        <v>1582.18</v>
      </c>
      <c r="K35" s="53">
        <v>1582.18</v>
      </c>
    </row>
    <row r="36" spans="1:11" ht="13.35" customHeight="1" x14ac:dyDescent="0.25">
      <c r="A36" s="31" t="s">
        <v>750</v>
      </c>
      <c r="B36" s="32" t="s">
        <v>370</v>
      </c>
      <c r="C36" s="32" t="s">
        <v>751</v>
      </c>
      <c r="D36" s="32" t="s">
        <v>753</v>
      </c>
      <c r="E36" s="40">
        <v>10000</v>
      </c>
      <c r="F36" s="40">
        <v>0</v>
      </c>
      <c r="G36" s="32" t="s">
        <v>754</v>
      </c>
      <c r="H36" s="32" t="s">
        <v>755</v>
      </c>
      <c r="I36" s="40">
        <v>8003.99</v>
      </c>
      <c r="J36" s="55">
        <f>SUM(K36:K41)</f>
        <v>11975.42</v>
      </c>
      <c r="K36" s="41">
        <v>1996.01</v>
      </c>
    </row>
    <row r="37" spans="1:11" ht="13.35" customHeight="1" x14ac:dyDescent="0.25">
      <c r="A37" s="31" t="s">
        <v>756</v>
      </c>
      <c r="B37" s="32" t="s">
        <v>370</v>
      </c>
      <c r="C37" s="32" t="s">
        <v>751</v>
      </c>
      <c r="D37" s="32" t="s">
        <v>758</v>
      </c>
      <c r="E37" s="40">
        <v>10000</v>
      </c>
      <c r="F37" s="40">
        <v>0</v>
      </c>
      <c r="G37" s="32" t="s">
        <v>754</v>
      </c>
      <c r="H37" s="32" t="s">
        <v>755</v>
      </c>
      <c r="I37" s="40">
        <v>3092.59</v>
      </c>
      <c r="J37" s="40"/>
      <c r="K37" s="41">
        <v>6907.41</v>
      </c>
    </row>
    <row r="38" spans="1:11" ht="13.35" customHeight="1" x14ac:dyDescent="0.25">
      <c r="A38" s="31" t="s">
        <v>759</v>
      </c>
      <c r="B38" s="32" t="s">
        <v>370</v>
      </c>
      <c r="C38" s="32" t="s">
        <v>751</v>
      </c>
      <c r="D38" s="32" t="s">
        <v>761</v>
      </c>
      <c r="E38" s="40">
        <v>10000</v>
      </c>
      <c r="F38" s="40">
        <v>0</v>
      </c>
      <c r="G38" s="32" t="s">
        <v>754</v>
      </c>
      <c r="H38" s="32" t="s">
        <v>755</v>
      </c>
      <c r="I38" s="40">
        <v>9962.23</v>
      </c>
      <c r="J38" s="40"/>
      <c r="K38" s="41">
        <v>37.770000000000003</v>
      </c>
    </row>
    <row r="39" spans="1:11" ht="13.35" customHeight="1" x14ac:dyDescent="0.25">
      <c r="A39" s="31" t="s">
        <v>762</v>
      </c>
      <c r="B39" s="32" t="s">
        <v>370</v>
      </c>
      <c r="C39" s="32" t="s">
        <v>751</v>
      </c>
      <c r="D39" s="32" t="s">
        <v>764</v>
      </c>
      <c r="E39" s="40">
        <v>10000</v>
      </c>
      <c r="F39" s="40">
        <v>0</v>
      </c>
      <c r="G39" s="32" t="s">
        <v>754</v>
      </c>
      <c r="H39" s="32" t="s">
        <v>755</v>
      </c>
      <c r="I39" s="40">
        <v>9632.16</v>
      </c>
      <c r="J39" s="40"/>
      <c r="K39" s="41">
        <v>367.84</v>
      </c>
    </row>
    <row r="40" spans="1:11" ht="13.35" customHeight="1" x14ac:dyDescent="0.25">
      <c r="A40" s="31" t="s">
        <v>765</v>
      </c>
      <c r="B40" s="32" t="s">
        <v>370</v>
      </c>
      <c r="C40" s="32" t="s">
        <v>751</v>
      </c>
      <c r="D40" s="32" t="s">
        <v>767</v>
      </c>
      <c r="E40" s="40">
        <v>10000</v>
      </c>
      <c r="F40" s="40">
        <v>0</v>
      </c>
      <c r="G40" s="32" t="s">
        <v>754</v>
      </c>
      <c r="H40" s="32" t="s">
        <v>755</v>
      </c>
      <c r="I40" s="40">
        <v>9714.86</v>
      </c>
      <c r="J40" s="40"/>
      <c r="K40" s="41">
        <v>285.14</v>
      </c>
    </row>
    <row r="41" spans="1:11" ht="13.35" customHeight="1" x14ac:dyDescent="0.25">
      <c r="A41" s="31" t="s">
        <v>768</v>
      </c>
      <c r="B41" s="32" t="s">
        <v>370</v>
      </c>
      <c r="C41" s="32" t="s">
        <v>751</v>
      </c>
      <c r="D41" s="32" t="s">
        <v>770</v>
      </c>
      <c r="E41" s="40">
        <v>7260</v>
      </c>
      <c r="F41" s="40">
        <v>-2497.5</v>
      </c>
      <c r="G41" s="32" t="s">
        <v>754</v>
      </c>
      <c r="H41" s="32" t="s">
        <v>771</v>
      </c>
      <c r="I41" s="40">
        <v>2381.25</v>
      </c>
      <c r="J41" s="40"/>
      <c r="K41" s="41">
        <v>2381.25</v>
      </c>
    </row>
    <row r="42" spans="1:11" ht="13.35" customHeight="1" x14ac:dyDescent="0.25">
      <c r="A42" s="45" t="s">
        <v>992</v>
      </c>
      <c r="B42" s="42" t="s">
        <v>370</v>
      </c>
      <c r="C42" s="42" t="s">
        <v>38</v>
      </c>
      <c r="D42" s="42" t="s">
        <v>994</v>
      </c>
      <c r="E42" s="46">
        <v>27000</v>
      </c>
      <c r="F42" s="46">
        <v>-23100</v>
      </c>
      <c r="G42" s="42" t="s">
        <v>995</v>
      </c>
      <c r="H42" s="42" t="s">
        <v>996</v>
      </c>
      <c r="I42" s="46">
        <v>0</v>
      </c>
      <c r="J42" s="54">
        <f>SUM(K42:K43)</f>
        <v>10800</v>
      </c>
      <c r="K42" s="47">
        <v>3900</v>
      </c>
    </row>
    <row r="43" spans="1:11" ht="13.35" customHeight="1" x14ac:dyDescent="0.25">
      <c r="A43" s="45" t="s">
        <v>997</v>
      </c>
      <c r="B43" s="42" t="s">
        <v>370</v>
      </c>
      <c r="C43" s="42" t="s">
        <v>38</v>
      </c>
      <c r="D43" s="42" t="s">
        <v>994</v>
      </c>
      <c r="E43" s="46">
        <v>7000</v>
      </c>
      <c r="F43" s="46">
        <v>-100</v>
      </c>
      <c r="G43" s="42" t="s">
        <v>995</v>
      </c>
      <c r="H43" s="42" t="s">
        <v>996</v>
      </c>
      <c r="I43" s="46">
        <v>0</v>
      </c>
      <c r="J43" s="46"/>
      <c r="K43" s="47">
        <v>6900</v>
      </c>
    </row>
    <row r="44" spans="1:11" ht="13.35" customHeight="1" x14ac:dyDescent="0.25">
      <c r="A44" s="31" t="s">
        <v>1078</v>
      </c>
      <c r="B44" s="32" t="s">
        <v>370</v>
      </c>
      <c r="C44" s="32" t="s">
        <v>274</v>
      </c>
      <c r="D44" s="32" t="s">
        <v>314</v>
      </c>
      <c r="E44" s="40">
        <v>246000</v>
      </c>
      <c r="F44" s="40">
        <v>0</v>
      </c>
      <c r="G44" s="32" t="s">
        <v>1079</v>
      </c>
      <c r="H44" s="32" t="s">
        <v>710</v>
      </c>
      <c r="I44" s="40">
        <v>36900</v>
      </c>
      <c r="J44" s="55">
        <f>SUM(K44:K46)</f>
        <v>284942.5</v>
      </c>
      <c r="K44" s="41">
        <v>209100</v>
      </c>
    </row>
    <row r="45" spans="1:11" ht="13.35" customHeight="1" x14ac:dyDescent="0.25">
      <c r="A45" s="31" t="s">
        <v>1080</v>
      </c>
      <c r="B45" s="32" t="s">
        <v>370</v>
      </c>
      <c r="C45" s="32" t="s">
        <v>274</v>
      </c>
      <c r="D45" s="32" t="s">
        <v>314</v>
      </c>
      <c r="E45" s="40">
        <v>69412</v>
      </c>
      <c r="F45" s="40">
        <v>0</v>
      </c>
      <c r="G45" s="32" t="s">
        <v>1079</v>
      </c>
      <c r="H45" s="32" t="s">
        <v>710</v>
      </c>
      <c r="I45" s="40">
        <v>69.5</v>
      </c>
      <c r="J45" s="40"/>
      <c r="K45" s="41">
        <v>69342.5</v>
      </c>
    </row>
    <row r="46" spans="1:11" ht="13.35" customHeight="1" x14ac:dyDescent="0.25">
      <c r="A46" s="31" t="s">
        <v>1081</v>
      </c>
      <c r="B46" s="32" t="s">
        <v>370</v>
      </c>
      <c r="C46" s="32" t="s">
        <v>274</v>
      </c>
      <c r="D46" s="32" t="s">
        <v>314</v>
      </c>
      <c r="E46" s="40">
        <v>6500</v>
      </c>
      <c r="F46" s="40">
        <v>0</v>
      </c>
      <c r="G46" s="32" t="s">
        <v>1079</v>
      </c>
      <c r="H46" s="32" t="s">
        <v>1082</v>
      </c>
      <c r="I46" s="40">
        <v>0</v>
      </c>
      <c r="J46" s="40"/>
      <c r="K46" s="41">
        <v>6500</v>
      </c>
    </row>
    <row r="47" spans="1:11" ht="13.35" customHeight="1" x14ac:dyDescent="0.25">
      <c r="A47" s="45" t="s">
        <v>1183</v>
      </c>
      <c r="B47" s="42" t="s">
        <v>370</v>
      </c>
      <c r="C47" s="42" t="s">
        <v>386</v>
      </c>
      <c r="D47" s="42" t="s">
        <v>1185</v>
      </c>
      <c r="E47" s="46">
        <v>10000</v>
      </c>
      <c r="F47" s="46">
        <v>0</v>
      </c>
      <c r="G47" s="42" t="s">
        <v>1186</v>
      </c>
      <c r="H47" s="42" t="s">
        <v>1187</v>
      </c>
      <c r="I47" s="46">
        <v>9732.3799999999992</v>
      </c>
      <c r="J47" s="54">
        <f>K47</f>
        <v>267.62</v>
      </c>
      <c r="K47" s="47">
        <v>267.62</v>
      </c>
    </row>
    <row r="48" spans="1:11" ht="13.35" customHeight="1" x14ac:dyDescent="0.25">
      <c r="A48" s="31" t="s">
        <v>1408</v>
      </c>
      <c r="B48" s="32" t="s">
        <v>370</v>
      </c>
      <c r="C48" s="32" t="s">
        <v>751</v>
      </c>
      <c r="D48" s="32" t="s">
        <v>1410</v>
      </c>
      <c r="E48" s="40">
        <v>40105.03</v>
      </c>
      <c r="F48" s="40">
        <v>0</v>
      </c>
      <c r="G48" s="32" t="s">
        <v>1398</v>
      </c>
      <c r="H48" s="32" t="s">
        <v>1411</v>
      </c>
      <c r="I48" s="40">
        <v>0</v>
      </c>
      <c r="J48" s="55">
        <f>K48+K49</f>
        <v>47138.95</v>
      </c>
      <c r="K48" s="41">
        <v>40105.03</v>
      </c>
    </row>
    <row r="49" spans="1:11" ht="13.35" customHeight="1" x14ac:dyDescent="0.25">
      <c r="A49" s="31" t="s">
        <v>1412</v>
      </c>
      <c r="B49" s="32" t="s">
        <v>370</v>
      </c>
      <c r="C49" s="32" t="s">
        <v>751</v>
      </c>
      <c r="D49" s="32" t="s">
        <v>1410</v>
      </c>
      <c r="E49" s="40">
        <v>7033.92</v>
      </c>
      <c r="F49" s="40">
        <v>0</v>
      </c>
      <c r="G49" s="32" t="s">
        <v>1398</v>
      </c>
      <c r="H49" s="32" t="s">
        <v>1345</v>
      </c>
      <c r="I49" s="40">
        <v>0</v>
      </c>
      <c r="J49" s="40"/>
      <c r="K49" s="41">
        <v>7033.92</v>
      </c>
    </row>
    <row r="50" spans="1:11" ht="13.35" customHeight="1" thickBot="1" x14ac:dyDescent="0.3">
      <c r="A50" s="48" t="s">
        <v>1501</v>
      </c>
      <c r="B50" s="43" t="s">
        <v>370</v>
      </c>
      <c r="C50" s="43" t="s">
        <v>649</v>
      </c>
      <c r="D50" s="43" t="s">
        <v>1241</v>
      </c>
      <c r="E50" s="49">
        <v>21192.15</v>
      </c>
      <c r="F50" s="49">
        <v>0</v>
      </c>
      <c r="G50" s="43" t="s">
        <v>670</v>
      </c>
      <c r="H50" s="43" t="s">
        <v>1502</v>
      </c>
      <c r="I50" s="49">
        <v>0</v>
      </c>
      <c r="J50" s="65">
        <f>K50</f>
        <v>21192.15</v>
      </c>
      <c r="K50" s="50">
        <v>21192.15</v>
      </c>
    </row>
    <row r="51" spans="1:11" ht="13.35" customHeight="1" x14ac:dyDescent="0.25">
      <c r="A51" s="25" t="s">
        <v>317</v>
      </c>
      <c r="B51" s="26" t="s">
        <v>318</v>
      </c>
      <c r="C51" s="26" t="s">
        <v>125</v>
      </c>
      <c r="D51" s="26" t="s">
        <v>320</v>
      </c>
      <c r="E51" s="33">
        <v>2000</v>
      </c>
      <c r="F51" s="33">
        <v>0</v>
      </c>
      <c r="G51" s="26" t="s">
        <v>315</v>
      </c>
      <c r="H51" s="26" t="s">
        <v>321</v>
      </c>
      <c r="I51" s="33">
        <v>0</v>
      </c>
      <c r="J51" s="34">
        <f>SUM(K51:K54)</f>
        <v>10815</v>
      </c>
      <c r="K51" s="35">
        <v>2000</v>
      </c>
    </row>
    <row r="52" spans="1:11" ht="13.35" customHeight="1" x14ac:dyDescent="0.25">
      <c r="A52" s="31" t="s">
        <v>322</v>
      </c>
      <c r="B52" s="32" t="s">
        <v>318</v>
      </c>
      <c r="C52" s="32" t="s">
        <v>125</v>
      </c>
      <c r="D52" s="32" t="s">
        <v>320</v>
      </c>
      <c r="E52" s="40">
        <v>4810</v>
      </c>
      <c r="F52" s="40">
        <v>0</v>
      </c>
      <c r="G52" s="32" t="s">
        <v>315</v>
      </c>
      <c r="H52" s="32" t="s">
        <v>323</v>
      </c>
      <c r="I52" s="40">
        <v>0</v>
      </c>
      <c r="J52" s="40"/>
      <c r="K52" s="41">
        <v>4810</v>
      </c>
    </row>
    <row r="53" spans="1:11" ht="13.35" customHeight="1" x14ac:dyDescent="0.25">
      <c r="A53" s="31" t="s">
        <v>324</v>
      </c>
      <c r="B53" s="32" t="s">
        <v>318</v>
      </c>
      <c r="C53" s="32" t="s">
        <v>125</v>
      </c>
      <c r="D53" s="32" t="s">
        <v>320</v>
      </c>
      <c r="E53" s="40">
        <v>2025</v>
      </c>
      <c r="F53" s="40">
        <v>0</v>
      </c>
      <c r="G53" s="32" t="s">
        <v>315</v>
      </c>
      <c r="H53" s="32" t="s">
        <v>325</v>
      </c>
      <c r="I53" s="40">
        <v>0</v>
      </c>
      <c r="J53" s="40"/>
      <c r="K53" s="41">
        <v>2025</v>
      </c>
    </row>
    <row r="54" spans="1:11" ht="13.35" customHeight="1" x14ac:dyDescent="0.25">
      <c r="A54" s="31" t="s">
        <v>326</v>
      </c>
      <c r="B54" s="32" t="s">
        <v>318</v>
      </c>
      <c r="C54" s="32" t="s">
        <v>125</v>
      </c>
      <c r="D54" s="32" t="s">
        <v>320</v>
      </c>
      <c r="E54" s="40">
        <v>1980</v>
      </c>
      <c r="F54" s="40">
        <v>0</v>
      </c>
      <c r="G54" s="32" t="s">
        <v>315</v>
      </c>
      <c r="H54" s="32" t="s">
        <v>327</v>
      </c>
      <c r="I54" s="40">
        <v>0</v>
      </c>
      <c r="J54" s="40"/>
      <c r="K54" s="41">
        <v>1980</v>
      </c>
    </row>
    <row r="55" spans="1:11" ht="13.35" customHeight="1" x14ac:dyDescent="0.25">
      <c r="A55" s="45" t="s">
        <v>1358</v>
      </c>
      <c r="B55" s="42" t="s">
        <v>318</v>
      </c>
      <c r="C55" s="42" t="s">
        <v>1359</v>
      </c>
      <c r="D55" s="42" t="s">
        <v>1361</v>
      </c>
      <c r="E55" s="46">
        <v>15210</v>
      </c>
      <c r="F55" s="46">
        <v>0</v>
      </c>
      <c r="G55" s="42" t="s">
        <v>1173</v>
      </c>
      <c r="H55" s="42" t="s">
        <v>1362</v>
      </c>
      <c r="I55" s="46">
        <v>0</v>
      </c>
      <c r="J55" s="54">
        <f>K55+K56</f>
        <v>18660</v>
      </c>
      <c r="K55" s="47">
        <v>15210</v>
      </c>
    </row>
    <row r="56" spans="1:11" ht="13.35" customHeight="1" thickBot="1" x14ac:dyDescent="0.3">
      <c r="A56" s="48" t="s">
        <v>1363</v>
      </c>
      <c r="B56" s="43" t="s">
        <v>318</v>
      </c>
      <c r="C56" s="43" t="s">
        <v>1359</v>
      </c>
      <c r="D56" s="43" t="s">
        <v>1361</v>
      </c>
      <c r="E56" s="49">
        <v>3450</v>
      </c>
      <c r="F56" s="49">
        <v>0</v>
      </c>
      <c r="G56" s="43" t="s">
        <v>1173</v>
      </c>
      <c r="H56" s="43" t="s">
        <v>1364</v>
      </c>
      <c r="I56" s="49">
        <v>0</v>
      </c>
      <c r="J56" s="49"/>
      <c r="K56" s="50">
        <v>3450</v>
      </c>
    </row>
    <row r="57" spans="1:11" ht="13.35" customHeight="1" x14ac:dyDescent="0.25">
      <c r="A57" s="25" t="s">
        <v>469</v>
      </c>
      <c r="B57" s="26" t="s">
        <v>470</v>
      </c>
      <c r="C57" s="26" t="s">
        <v>471</v>
      </c>
      <c r="D57" s="26" t="s">
        <v>473</v>
      </c>
      <c r="E57" s="33">
        <v>354.63</v>
      </c>
      <c r="F57" s="33">
        <v>0</v>
      </c>
      <c r="G57" s="26" t="s">
        <v>467</v>
      </c>
      <c r="H57" s="26" t="s">
        <v>474</v>
      </c>
      <c r="I57" s="33">
        <v>0</v>
      </c>
      <c r="J57" s="34">
        <f>K57</f>
        <v>354.63</v>
      </c>
      <c r="K57" s="35">
        <v>354.63</v>
      </c>
    </row>
    <row r="58" spans="1:11" ht="13.35" customHeight="1" x14ac:dyDescent="0.25">
      <c r="A58" s="45" t="s">
        <v>476</v>
      </c>
      <c r="B58" s="42" t="s">
        <v>470</v>
      </c>
      <c r="C58" s="42" t="s">
        <v>477</v>
      </c>
      <c r="D58" s="42" t="s">
        <v>473</v>
      </c>
      <c r="E58" s="46">
        <v>69</v>
      </c>
      <c r="F58" s="46">
        <v>0</v>
      </c>
      <c r="G58" s="42" t="s">
        <v>467</v>
      </c>
      <c r="H58" s="42" t="s">
        <v>478</v>
      </c>
      <c r="I58" s="46">
        <v>0</v>
      </c>
      <c r="J58" s="54">
        <f>K58+K59</f>
        <v>549</v>
      </c>
      <c r="K58" s="47">
        <v>69</v>
      </c>
    </row>
    <row r="59" spans="1:11" ht="13.35" customHeight="1" thickBot="1" x14ac:dyDescent="0.3">
      <c r="A59" s="48" t="s">
        <v>479</v>
      </c>
      <c r="B59" s="43" t="s">
        <v>470</v>
      </c>
      <c r="C59" s="43" t="s">
        <v>477</v>
      </c>
      <c r="D59" s="43" t="s">
        <v>473</v>
      </c>
      <c r="E59" s="49">
        <v>480</v>
      </c>
      <c r="F59" s="49">
        <v>0</v>
      </c>
      <c r="G59" s="43" t="s">
        <v>467</v>
      </c>
      <c r="H59" s="43" t="s">
        <v>480</v>
      </c>
      <c r="I59" s="49">
        <v>0</v>
      </c>
      <c r="J59" s="49"/>
      <c r="K59" s="50">
        <v>480</v>
      </c>
    </row>
    <row r="60" spans="1:11" ht="13.35" customHeight="1" x14ac:dyDescent="0.25">
      <c r="A60" s="25" t="s">
        <v>1314</v>
      </c>
      <c r="B60" s="26" t="s">
        <v>1315</v>
      </c>
      <c r="C60" s="26" t="s">
        <v>1316</v>
      </c>
      <c r="D60" s="26" t="s">
        <v>1318</v>
      </c>
      <c r="E60" s="33">
        <v>35200</v>
      </c>
      <c r="F60" s="33">
        <v>0</v>
      </c>
      <c r="G60" s="26" t="s">
        <v>1304</v>
      </c>
      <c r="H60" s="26" t="s">
        <v>1319</v>
      </c>
      <c r="I60" s="33">
        <v>17600</v>
      </c>
      <c r="J60" s="34">
        <f>SUM(K60:K62)</f>
        <v>84700</v>
      </c>
      <c r="K60" s="35">
        <v>17600</v>
      </c>
    </row>
    <row r="61" spans="1:11" ht="13.35" customHeight="1" x14ac:dyDescent="0.25">
      <c r="A61" s="31" t="s">
        <v>1336</v>
      </c>
      <c r="B61" s="32" t="s">
        <v>1315</v>
      </c>
      <c r="C61" s="32" t="s">
        <v>1316</v>
      </c>
      <c r="D61" s="32" t="s">
        <v>1338</v>
      </c>
      <c r="E61" s="40">
        <v>50000</v>
      </c>
      <c r="F61" s="40">
        <v>0</v>
      </c>
      <c r="G61" s="32" t="s">
        <v>1331</v>
      </c>
      <c r="H61" s="32" t="s">
        <v>1319</v>
      </c>
      <c r="I61" s="40">
        <v>25000</v>
      </c>
      <c r="J61" s="40"/>
      <c r="K61" s="41">
        <v>25000</v>
      </c>
    </row>
    <row r="62" spans="1:11" ht="13.35" customHeight="1" thickBot="1" x14ac:dyDescent="0.3">
      <c r="A62" s="27" t="s">
        <v>1339</v>
      </c>
      <c r="B62" s="28" t="s">
        <v>1315</v>
      </c>
      <c r="C62" s="28" t="s">
        <v>1316</v>
      </c>
      <c r="D62" s="28" t="s">
        <v>661</v>
      </c>
      <c r="E62" s="36">
        <v>84200</v>
      </c>
      <c r="F62" s="36">
        <v>0</v>
      </c>
      <c r="G62" s="28" t="s">
        <v>1331</v>
      </c>
      <c r="H62" s="28" t="s">
        <v>1319</v>
      </c>
      <c r="I62" s="36">
        <v>42100</v>
      </c>
      <c r="J62" s="36"/>
      <c r="K62" s="37">
        <v>42100</v>
      </c>
    </row>
    <row r="63" spans="1:11" ht="13.35" customHeight="1" x14ac:dyDescent="0.25">
      <c r="A63" s="51" t="s">
        <v>88</v>
      </c>
      <c r="B63" s="44" t="s">
        <v>89</v>
      </c>
      <c r="C63" s="44" t="s">
        <v>38</v>
      </c>
      <c r="D63" s="44" t="s">
        <v>91</v>
      </c>
      <c r="E63" s="52">
        <v>6440</v>
      </c>
      <c r="F63" s="52">
        <v>0</v>
      </c>
      <c r="G63" s="44" t="s">
        <v>92</v>
      </c>
      <c r="H63" s="44" t="s">
        <v>93</v>
      </c>
      <c r="I63" s="52">
        <v>6118</v>
      </c>
      <c r="J63" s="56">
        <f>SUM(K63:K92)</f>
        <v>444375.25</v>
      </c>
      <c r="K63" s="53">
        <v>322</v>
      </c>
    </row>
    <row r="64" spans="1:11" ht="13.35" customHeight="1" x14ac:dyDescent="0.25">
      <c r="A64" s="45" t="s">
        <v>94</v>
      </c>
      <c r="B64" s="42" t="s">
        <v>89</v>
      </c>
      <c r="C64" s="42" t="s">
        <v>38</v>
      </c>
      <c r="D64" s="42" t="s">
        <v>91</v>
      </c>
      <c r="E64" s="46">
        <v>545</v>
      </c>
      <c r="F64" s="46">
        <v>0</v>
      </c>
      <c r="G64" s="42" t="s">
        <v>92</v>
      </c>
      <c r="H64" s="42" t="s">
        <v>93</v>
      </c>
      <c r="I64" s="46">
        <v>0</v>
      </c>
      <c r="J64" s="46"/>
      <c r="K64" s="47">
        <v>545</v>
      </c>
    </row>
    <row r="65" spans="1:11" ht="13.35" customHeight="1" x14ac:dyDescent="0.25">
      <c r="A65" s="45" t="s">
        <v>95</v>
      </c>
      <c r="B65" s="42" t="s">
        <v>89</v>
      </c>
      <c r="C65" s="42" t="s">
        <v>38</v>
      </c>
      <c r="D65" s="42" t="s">
        <v>91</v>
      </c>
      <c r="E65" s="46">
        <v>3295</v>
      </c>
      <c r="F65" s="46">
        <v>0</v>
      </c>
      <c r="G65" s="42" t="s">
        <v>96</v>
      </c>
      <c r="H65" s="42" t="s">
        <v>97</v>
      </c>
      <c r="I65" s="46">
        <v>3130.25</v>
      </c>
      <c r="J65" s="46"/>
      <c r="K65" s="47">
        <v>164.75</v>
      </c>
    </row>
    <row r="66" spans="1:11" ht="13.35" customHeight="1" x14ac:dyDescent="0.25">
      <c r="A66" s="45" t="s">
        <v>116</v>
      </c>
      <c r="B66" s="42" t="s">
        <v>89</v>
      </c>
      <c r="C66" s="42" t="s">
        <v>38</v>
      </c>
      <c r="D66" s="42" t="s">
        <v>91</v>
      </c>
      <c r="E66" s="46">
        <v>1500</v>
      </c>
      <c r="F66" s="46">
        <v>0</v>
      </c>
      <c r="G66" s="42" t="s">
        <v>117</v>
      </c>
      <c r="H66" s="42" t="s">
        <v>118</v>
      </c>
      <c r="I66" s="46">
        <v>0</v>
      </c>
      <c r="J66" s="46"/>
      <c r="K66" s="47">
        <v>1500</v>
      </c>
    </row>
    <row r="67" spans="1:11" ht="13.35" customHeight="1" x14ac:dyDescent="0.25">
      <c r="A67" s="45" t="s">
        <v>119</v>
      </c>
      <c r="B67" s="42" t="s">
        <v>89</v>
      </c>
      <c r="C67" s="42" t="s">
        <v>38</v>
      </c>
      <c r="D67" s="42" t="s">
        <v>91</v>
      </c>
      <c r="E67" s="46">
        <v>6500</v>
      </c>
      <c r="F67" s="46">
        <v>0</v>
      </c>
      <c r="G67" s="42" t="s">
        <v>117</v>
      </c>
      <c r="H67" s="42" t="s">
        <v>120</v>
      </c>
      <c r="I67" s="46">
        <v>0</v>
      </c>
      <c r="J67" s="46"/>
      <c r="K67" s="47">
        <v>6500</v>
      </c>
    </row>
    <row r="68" spans="1:11" ht="13.35" customHeight="1" x14ac:dyDescent="0.25">
      <c r="A68" s="45" t="s">
        <v>121</v>
      </c>
      <c r="B68" s="42" t="s">
        <v>89</v>
      </c>
      <c r="C68" s="42" t="s">
        <v>38</v>
      </c>
      <c r="D68" s="42" t="s">
        <v>91</v>
      </c>
      <c r="E68" s="46">
        <v>550</v>
      </c>
      <c r="F68" s="46">
        <v>0</v>
      </c>
      <c r="G68" s="42" t="s">
        <v>117</v>
      </c>
      <c r="H68" s="42" t="s">
        <v>122</v>
      </c>
      <c r="I68" s="46">
        <v>0</v>
      </c>
      <c r="J68" s="46"/>
      <c r="K68" s="47">
        <v>550</v>
      </c>
    </row>
    <row r="69" spans="1:11" ht="13.35" customHeight="1" x14ac:dyDescent="0.25">
      <c r="A69" s="45" t="s">
        <v>256</v>
      </c>
      <c r="B69" s="42" t="s">
        <v>89</v>
      </c>
      <c r="C69" s="42" t="s">
        <v>38</v>
      </c>
      <c r="D69" s="42" t="s">
        <v>218</v>
      </c>
      <c r="E69" s="46">
        <v>4690</v>
      </c>
      <c r="F69" s="46">
        <v>0</v>
      </c>
      <c r="G69" s="42" t="s">
        <v>250</v>
      </c>
      <c r="H69" s="42" t="s">
        <v>258</v>
      </c>
      <c r="I69" s="46">
        <v>3283</v>
      </c>
      <c r="J69" s="46"/>
      <c r="K69" s="47">
        <v>1407</v>
      </c>
    </row>
    <row r="70" spans="1:11" ht="13.35" customHeight="1" x14ac:dyDescent="0.25">
      <c r="A70" s="45" t="s">
        <v>259</v>
      </c>
      <c r="B70" s="42" t="s">
        <v>89</v>
      </c>
      <c r="C70" s="42" t="s">
        <v>38</v>
      </c>
      <c r="D70" s="42" t="s">
        <v>218</v>
      </c>
      <c r="E70" s="46">
        <v>8050</v>
      </c>
      <c r="F70" s="46">
        <v>0</v>
      </c>
      <c r="G70" s="42" t="s">
        <v>250</v>
      </c>
      <c r="H70" s="42" t="s">
        <v>260</v>
      </c>
      <c r="I70" s="46">
        <v>0</v>
      </c>
      <c r="J70" s="46"/>
      <c r="K70" s="47">
        <v>8050</v>
      </c>
    </row>
    <row r="71" spans="1:11" ht="13.35" customHeight="1" x14ac:dyDescent="0.25">
      <c r="A71" s="45" t="s">
        <v>261</v>
      </c>
      <c r="B71" s="42" t="s">
        <v>89</v>
      </c>
      <c r="C71" s="42" t="s">
        <v>38</v>
      </c>
      <c r="D71" s="42" t="s">
        <v>218</v>
      </c>
      <c r="E71" s="46">
        <v>3971</v>
      </c>
      <c r="F71" s="46">
        <v>0</v>
      </c>
      <c r="G71" s="42" t="s">
        <v>263</v>
      </c>
      <c r="H71" s="42" t="s">
        <v>258</v>
      </c>
      <c r="I71" s="46">
        <v>2779.7</v>
      </c>
      <c r="J71" s="46"/>
      <c r="K71" s="47">
        <v>1191.3</v>
      </c>
    </row>
    <row r="72" spans="1:11" ht="13.35" customHeight="1" x14ac:dyDescent="0.25">
      <c r="A72" s="45" t="s">
        <v>264</v>
      </c>
      <c r="B72" s="42" t="s">
        <v>89</v>
      </c>
      <c r="C72" s="42" t="s">
        <v>38</v>
      </c>
      <c r="D72" s="42" t="s">
        <v>218</v>
      </c>
      <c r="E72" s="46">
        <v>10246</v>
      </c>
      <c r="F72" s="46">
        <v>0</v>
      </c>
      <c r="G72" s="42" t="s">
        <v>263</v>
      </c>
      <c r="H72" s="42" t="s">
        <v>260</v>
      </c>
      <c r="I72" s="46">
        <v>0</v>
      </c>
      <c r="J72" s="46"/>
      <c r="K72" s="47">
        <v>10246</v>
      </c>
    </row>
    <row r="73" spans="1:11" ht="13.35" customHeight="1" x14ac:dyDescent="0.25">
      <c r="A73" s="45" t="s">
        <v>290</v>
      </c>
      <c r="B73" s="42" t="s">
        <v>89</v>
      </c>
      <c r="C73" s="42" t="s">
        <v>38</v>
      </c>
      <c r="D73" s="42" t="s">
        <v>218</v>
      </c>
      <c r="E73" s="46">
        <v>3044</v>
      </c>
      <c r="F73" s="46">
        <v>0</v>
      </c>
      <c r="G73" s="42" t="s">
        <v>292</v>
      </c>
      <c r="H73" s="42" t="s">
        <v>258</v>
      </c>
      <c r="I73" s="46">
        <v>2130.8000000000002</v>
      </c>
      <c r="J73" s="46"/>
      <c r="K73" s="47">
        <v>913.2</v>
      </c>
    </row>
    <row r="74" spans="1:11" ht="13.35" customHeight="1" x14ac:dyDescent="0.25">
      <c r="A74" s="45" t="s">
        <v>293</v>
      </c>
      <c r="B74" s="42" t="s">
        <v>89</v>
      </c>
      <c r="C74" s="42" t="s">
        <v>38</v>
      </c>
      <c r="D74" s="42" t="s">
        <v>218</v>
      </c>
      <c r="E74" s="46">
        <v>6161</v>
      </c>
      <c r="F74" s="46">
        <v>0</v>
      </c>
      <c r="G74" s="42" t="s">
        <v>292</v>
      </c>
      <c r="H74" s="42" t="s">
        <v>294</v>
      </c>
      <c r="I74" s="46">
        <v>0</v>
      </c>
      <c r="J74" s="46"/>
      <c r="K74" s="47">
        <v>6161</v>
      </c>
    </row>
    <row r="75" spans="1:11" ht="13.35" customHeight="1" x14ac:dyDescent="0.25">
      <c r="A75" s="45" t="s">
        <v>299</v>
      </c>
      <c r="B75" s="42" t="s">
        <v>89</v>
      </c>
      <c r="C75" s="42" t="s">
        <v>38</v>
      </c>
      <c r="D75" s="42" t="s">
        <v>301</v>
      </c>
      <c r="E75" s="46">
        <v>1000</v>
      </c>
      <c r="F75" s="46">
        <v>0</v>
      </c>
      <c r="G75" s="42" t="s">
        <v>302</v>
      </c>
      <c r="H75" s="42" t="s">
        <v>303</v>
      </c>
      <c r="I75" s="46">
        <v>0</v>
      </c>
      <c r="J75" s="46"/>
      <c r="K75" s="47">
        <v>1000</v>
      </c>
    </row>
    <row r="76" spans="1:11" ht="13.35" customHeight="1" x14ac:dyDescent="0.25">
      <c r="A76" s="45" t="s">
        <v>304</v>
      </c>
      <c r="B76" s="42" t="s">
        <v>89</v>
      </c>
      <c r="C76" s="42" t="s">
        <v>38</v>
      </c>
      <c r="D76" s="42" t="s">
        <v>301</v>
      </c>
      <c r="E76" s="46">
        <v>1000</v>
      </c>
      <c r="F76" s="46">
        <v>0</v>
      </c>
      <c r="G76" s="42" t="s">
        <v>302</v>
      </c>
      <c r="H76" s="42" t="s">
        <v>303</v>
      </c>
      <c r="I76" s="46">
        <v>0</v>
      </c>
      <c r="J76" s="46"/>
      <c r="K76" s="47">
        <v>1000</v>
      </c>
    </row>
    <row r="77" spans="1:11" ht="13.35" customHeight="1" x14ac:dyDescent="0.25">
      <c r="A77" s="45" t="s">
        <v>1075</v>
      </c>
      <c r="B77" s="42" t="s">
        <v>89</v>
      </c>
      <c r="C77" s="42" t="s">
        <v>38</v>
      </c>
      <c r="D77" s="42" t="s">
        <v>451</v>
      </c>
      <c r="E77" s="46">
        <v>355240</v>
      </c>
      <c r="F77" s="46">
        <v>0</v>
      </c>
      <c r="G77" s="42" t="s">
        <v>1077</v>
      </c>
      <c r="H77" s="42" t="s">
        <v>298</v>
      </c>
      <c r="I77" s="46">
        <v>8465</v>
      </c>
      <c r="J77" s="46"/>
      <c r="K77" s="47">
        <v>346775</v>
      </c>
    </row>
    <row r="78" spans="1:11" ht="13.35" customHeight="1" x14ac:dyDescent="0.25">
      <c r="A78" s="45" t="s">
        <v>395</v>
      </c>
      <c r="B78" s="42" t="s">
        <v>89</v>
      </c>
      <c r="C78" s="42" t="s">
        <v>38</v>
      </c>
      <c r="D78" s="42" t="s">
        <v>91</v>
      </c>
      <c r="E78" s="46">
        <v>9500</v>
      </c>
      <c r="F78" s="46">
        <v>0</v>
      </c>
      <c r="G78" s="42" t="s">
        <v>397</v>
      </c>
      <c r="H78" s="42" t="s">
        <v>279</v>
      </c>
      <c r="I78" s="46">
        <v>8550</v>
      </c>
      <c r="J78" s="54"/>
      <c r="K78" s="47">
        <v>950</v>
      </c>
    </row>
    <row r="79" spans="1:11" ht="13.35" customHeight="1" x14ac:dyDescent="0.25">
      <c r="A79" s="45" t="s">
        <v>398</v>
      </c>
      <c r="B79" s="42" t="s">
        <v>89</v>
      </c>
      <c r="C79" s="42" t="s">
        <v>38</v>
      </c>
      <c r="D79" s="42" t="s">
        <v>91</v>
      </c>
      <c r="E79" s="46">
        <v>1160</v>
      </c>
      <c r="F79" s="46">
        <v>0</v>
      </c>
      <c r="G79" s="42" t="s">
        <v>397</v>
      </c>
      <c r="H79" s="42" t="s">
        <v>281</v>
      </c>
      <c r="I79" s="46">
        <v>0</v>
      </c>
      <c r="J79" s="46"/>
      <c r="K79" s="47">
        <v>1160</v>
      </c>
    </row>
    <row r="80" spans="1:11" ht="13.35" customHeight="1" x14ac:dyDescent="0.25">
      <c r="A80" s="45" t="s">
        <v>399</v>
      </c>
      <c r="B80" s="42" t="s">
        <v>89</v>
      </c>
      <c r="C80" s="42" t="s">
        <v>38</v>
      </c>
      <c r="D80" s="42" t="s">
        <v>91</v>
      </c>
      <c r="E80" s="46">
        <v>6980</v>
      </c>
      <c r="F80" s="46">
        <v>0</v>
      </c>
      <c r="G80" s="42" t="s">
        <v>397</v>
      </c>
      <c r="H80" s="42" t="s">
        <v>283</v>
      </c>
      <c r="I80" s="46">
        <v>0</v>
      </c>
      <c r="J80" s="46"/>
      <c r="K80" s="47">
        <v>6980</v>
      </c>
    </row>
    <row r="81" spans="1:11" ht="13.35" customHeight="1" x14ac:dyDescent="0.25">
      <c r="A81" s="45" t="s">
        <v>400</v>
      </c>
      <c r="B81" s="42" t="s">
        <v>89</v>
      </c>
      <c r="C81" s="42" t="s">
        <v>38</v>
      </c>
      <c r="D81" s="42" t="s">
        <v>91</v>
      </c>
      <c r="E81" s="46">
        <v>650</v>
      </c>
      <c r="F81" s="46">
        <v>0</v>
      </c>
      <c r="G81" s="42" t="s">
        <v>397</v>
      </c>
      <c r="H81" s="42" t="s">
        <v>285</v>
      </c>
      <c r="I81" s="46">
        <v>0</v>
      </c>
      <c r="J81" s="46"/>
      <c r="K81" s="47">
        <v>650</v>
      </c>
    </row>
    <row r="82" spans="1:11" ht="13.35" customHeight="1" x14ac:dyDescent="0.25">
      <c r="A82" s="45" t="s">
        <v>1469</v>
      </c>
      <c r="B82" s="42" t="s">
        <v>89</v>
      </c>
      <c r="C82" s="42" t="s">
        <v>38</v>
      </c>
      <c r="D82" s="42" t="s">
        <v>745</v>
      </c>
      <c r="E82" s="46">
        <v>3500</v>
      </c>
      <c r="F82" s="46">
        <v>0</v>
      </c>
      <c r="G82" s="42" t="s">
        <v>670</v>
      </c>
      <c r="H82" s="42" t="s">
        <v>1470</v>
      </c>
      <c r="I82" s="46">
        <v>0</v>
      </c>
      <c r="J82" s="54"/>
      <c r="K82" s="47">
        <v>3500</v>
      </c>
    </row>
    <row r="83" spans="1:11" ht="13.35" customHeight="1" x14ac:dyDescent="0.25">
      <c r="A83" s="45" t="s">
        <v>1471</v>
      </c>
      <c r="B83" s="42" t="s">
        <v>89</v>
      </c>
      <c r="C83" s="42" t="s">
        <v>38</v>
      </c>
      <c r="D83" s="42" t="s">
        <v>745</v>
      </c>
      <c r="E83" s="46">
        <v>14500</v>
      </c>
      <c r="F83" s="46">
        <v>0</v>
      </c>
      <c r="G83" s="42" t="s">
        <v>670</v>
      </c>
      <c r="H83" s="42" t="s">
        <v>1472</v>
      </c>
      <c r="I83" s="46">
        <v>0</v>
      </c>
      <c r="J83" s="46"/>
      <c r="K83" s="47">
        <v>14500</v>
      </c>
    </row>
    <row r="84" spans="1:11" ht="13.35" customHeight="1" x14ac:dyDescent="0.25">
      <c r="A84" s="45" t="s">
        <v>1473</v>
      </c>
      <c r="B84" s="42" t="s">
        <v>89</v>
      </c>
      <c r="C84" s="42" t="s">
        <v>38</v>
      </c>
      <c r="D84" s="42" t="s">
        <v>745</v>
      </c>
      <c r="E84" s="46">
        <v>4500</v>
      </c>
      <c r="F84" s="46">
        <v>0</v>
      </c>
      <c r="G84" s="42" t="s">
        <v>670</v>
      </c>
      <c r="H84" s="42" t="s">
        <v>279</v>
      </c>
      <c r="I84" s="46">
        <v>0</v>
      </c>
      <c r="J84" s="46"/>
      <c r="K84" s="47">
        <v>4500</v>
      </c>
    </row>
    <row r="85" spans="1:11" ht="13.35" customHeight="1" x14ac:dyDescent="0.25">
      <c r="A85" s="45" t="s">
        <v>1474</v>
      </c>
      <c r="B85" s="42" t="s">
        <v>89</v>
      </c>
      <c r="C85" s="42" t="s">
        <v>38</v>
      </c>
      <c r="D85" s="42" t="s">
        <v>745</v>
      </c>
      <c r="E85" s="46">
        <v>3500</v>
      </c>
      <c r="F85" s="46">
        <v>0</v>
      </c>
      <c r="G85" s="42" t="s">
        <v>670</v>
      </c>
      <c r="H85" s="42" t="s">
        <v>1475</v>
      </c>
      <c r="I85" s="46">
        <v>0</v>
      </c>
      <c r="J85" s="46"/>
      <c r="K85" s="47">
        <v>3500</v>
      </c>
    </row>
    <row r="86" spans="1:11" ht="13.35" customHeight="1" x14ac:dyDescent="0.25">
      <c r="A86" s="45" t="s">
        <v>1476</v>
      </c>
      <c r="B86" s="42" t="s">
        <v>89</v>
      </c>
      <c r="C86" s="42" t="s">
        <v>38</v>
      </c>
      <c r="D86" s="42" t="s">
        <v>745</v>
      </c>
      <c r="E86" s="46">
        <v>6500</v>
      </c>
      <c r="F86" s="46">
        <v>0</v>
      </c>
      <c r="G86" s="42" t="s">
        <v>670</v>
      </c>
      <c r="H86" s="42" t="s">
        <v>802</v>
      </c>
      <c r="I86" s="46">
        <v>0</v>
      </c>
      <c r="J86" s="46"/>
      <c r="K86" s="47">
        <v>6500</v>
      </c>
    </row>
    <row r="87" spans="1:11" ht="13.35" customHeight="1" x14ac:dyDescent="0.25">
      <c r="A87" s="45" t="s">
        <v>1477</v>
      </c>
      <c r="B87" s="42" t="s">
        <v>89</v>
      </c>
      <c r="C87" s="42" t="s">
        <v>38</v>
      </c>
      <c r="D87" s="42" t="s">
        <v>745</v>
      </c>
      <c r="E87" s="46">
        <v>1500</v>
      </c>
      <c r="F87" s="46">
        <v>0</v>
      </c>
      <c r="G87" s="42" t="s">
        <v>670</v>
      </c>
      <c r="H87" s="42" t="s">
        <v>1478</v>
      </c>
      <c r="I87" s="46">
        <v>0</v>
      </c>
      <c r="J87" s="46"/>
      <c r="K87" s="47">
        <v>1500</v>
      </c>
    </row>
    <row r="88" spans="1:11" ht="13.35" customHeight="1" x14ac:dyDescent="0.25">
      <c r="A88" s="45" t="s">
        <v>1479</v>
      </c>
      <c r="B88" s="42" t="s">
        <v>89</v>
      </c>
      <c r="C88" s="42" t="s">
        <v>38</v>
      </c>
      <c r="D88" s="42" t="s">
        <v>745</v>
      </c>
      <c r="E88" s="46">
        <v>200</v>
      </c>
      <c r="F88" s="46">
        <v>0</v>
      </c>
      <c r="G88" s="42" t="s">
        <v>670</v>
      </c>
      <c r="H88" s="42" t="s">
        <v>1236</v>
      </c>
      <c r="I88" s="46">
        <v>0</v>
      </c>
      <c r="J88" s="46"/>
      <c r="K88" s="47">
        <v>200</v>
      </c>
    </row>
    <row r="89" spans="1:11" ht="13.35" customHeight="1" x14ac:dyDescent="0.25">
      <c r="A89" s="45" t="s">
        <v>1624</v>
      </c>
      <c r="B89" s="42" t="s">
        <v>89</v>
      </c>
      <c r="C89" s="42" t="s">
        <v>38</v>
      </c>
      <c r="D89" s="42" t="s">
        <v>1626</v>
      </c>
      <c r="E89" s="46">
        <v>1775</v>
      </c>
      <c r="F89" s="46">
        <v>0</v>
      </c>
      <c r="G89" s="42" t="s">
        <v>1627</v>
      </c>
      <c r="H89" s="42" t="s">
        <v>1628</v>
      </c>
      <c r="I89" s="46">
        <v>0</v>
      </c>
      <c r="J89" s="46"/>
      <c r="K89" s="47">
        <v>1775</v>
      </c>
    </row>
    <row r="90" spans="1:11" ht="13.35" customHeight="1" x14ac:dyDescent="0.25">
      <c r="A90" s="45" t="s">
        <v>742</v>
      </c>
      <c r="B90" s="42" t="s">
        <v>89</v>
      </c>
      <c r="C90" s="42" t="s">
        <v>38</v>
      </c>
      <c r="D90" s="42" t="s">
        <v>745</v>
      </c>
      <c r="E90" s="46">
        <v>2590</v>
      </c>
      <c r="F90" s="46">
        <v>0</v>
      </c>
      <c r="G90" s="42" t="s">
        <v>740</v>
      </c>
      <c r="H90" s="42" t="s">
        <v>281</v>
      </c>
      <c r="I90" s="46">
        <v>0</v>
      </c>
      <c r="J90" s="54"/>
      <c r="K90" s="47">
        <v>2590</v>
      </c>
    </row>
    <row r="91" spans="1:11" ht="13.35" customHeight="1" x14ac:dyDescent="0.25">
      <c r="A91" s="45" t="s">
        <v>746</v>
      </c>
      <c r="B91" s="42" t="s">
        <v>89</v>
      </c>
      <c r="C91" s="42" t="s">
        <v>38</v>
      </c>
      <c r="D91" s="42" t="s">
        <v>745</v>
      </c>
      <c r="E91" s="46">
        <v>8390</v>
      </c>
      <c r="F91" s="46">
        <v>0</v>
      </c>
      <c r="G91" s="42" t="s">
        <v>740</v>
      </c>
      <c r="H91" s="42" t="s">
        <v>283</v>
      </c>
      <c r="I91" s="46">
        <v>0</v>
      </c>
      <c r="J91" s="46"/>
      <c r="K91" s="47">
        <v>8390</v>
      </c>
    </row>
    <row r="92" spans="1:11" ht="13.35" customHeight="1" x14ac:dyDescent="0.25">
      <c r="A92" s="45" t="s">
        <v>747</v>
      </c>
      <c r="B92" s="42" t="s">
        <v>89</v>
      </c>
      <c r="C92" s="42" t="s">
        <v>38</v>
      </c>
      <c r="D92" s="42" t="s">
        <v>745</v>
      </c>
      <c r="E92" s="46">
        <v>1355</v>
      </c>
      <c r="F92" s="46">
        <v>0</v>
      </c>
      <c r="G92" s="42" t="s">
        <v>740</v>
      </c>
      <c r="H92" s="42" t="s">
        <v>285</v>
      </c>
      <c r="I92" s="46">
        <v>0</v>
      </c>
      <c r="J92" s="46"/>
      <c r="K92" s="47">
        <v>1355</v>
      </c>
    </row>
    <row r="93" spans="1:11" ht="13.35" customHeight="1" x14ac:dyDescent="0.25">
      <c r="A93" s="31" t="s">
        <v>348</v>
      </c>
      <c r="B93" s="32" t="s">
        <v>89</v>
      </c>
      <c r="C93" s="32" t="s">
        <v>312</v>
      </c>
      <c r="D93" s="32" t="s">
        <v>351</v>
      </c>
      <c r="E93" s="40">
        <v>18550</v>
      </c>
      <c r="F93" s="40">
        <v>0</v>
      </c>
      <c r="G93" s="32" t="s">
        <v>352</v>
      </c>
      <c r="H93" s="32" t="s">
        <v>353</v>
      </c>
      <c r="I93" s="40">
        <v>0</v>
      </c>
      <c r="J93" s="55">
        <f>SUM(K93:K99)</f>
        <v>716905.29</v>
      </c>
      <c r="K93" s="41">
        <v>18550</v>
      </c>
    </row>
    <row r="94" spans="1:11" ht="13.35" customHeight="1" x14ac:dyDescent="0.25">
      <c r="A94" s="31" t="s">
        <v>354</v>
      </c>
      <c r="B94" s="32" t="s">
        <v>89</v>
      </c>
      <c r="C94" s="32" t="s">
        <v>312</v>
      </c>
      <c r="D94" s="32" t="s">
        <v>351</v>
      </c>
      <c r="E94" s="40">
        <v>211146.25</v>
      </c>
      <c r="F94" s="40">
        <v>0</v>
      </c>
      <c r="G94" s="32" t="s">
        <v>352</v>
      </c>
      <c r="H94" s="32" t="s">
        <v>353</v>
      </c>
      <c r="I94" s="40">
        <v>121122.75</v>
      </c>
      <c r="J94" s="40"/>
      <c r="K94" s="41">
        <v>90023.5</v>
      </c>
    </row>
    <row r="95" spans="1:11" ht="13.35" customHeight="1" x14ac:dyDescent="0.25">
      <c r="A95" s="31" t="s">
        <v>697</v>
      </c>
      <c r="B95" s="32" t="s">
        <v>89</v>
      </c>
      <c r="C95" s="32" t="s">
        <v>312</v>
      </c>
      <c r="D95" s="32" t="s">
        <v>700</v>
      </c>
      <c r="E95" s="40">
        <v>33655</v>
      </c>
      <c r="F95" s="40">
        <v>0</v>
      </c>
      <c r="G95" s="32" t="s">
        <v>701</v>
      </c>
      <c r="H95" s="32" t="s">
        <v>702</v>
      </c>
      <c r="I95" s="40">
        <v>11827.2</v>
      </c>
      <c r="J95" s="55"/>
      <c r="K95" s="41">
        <v>21827.8</v>
      </c>
    </row>
    <row r="96" spans="1:11" ht="13.35" customHeight="1" x14ac:dyDescent="0.25">
      <c r="A96" s="31" t="s">
        <v>1655</v>
      </c>
      <c r="B96" s="32" t="s">
        <v>89</v>
      </c>
      <c r="C96" s="32" t="s">
        <v>312</v>
      </c>
      <c r="D96" s="32" t="s">
        <v>1658</v>
      </c>
      <c r="E96" s="40">
        <v>453967.49</v>
      </c>
      <c r="F96" s="40">
        <v>0</v>
      </c>
      <c r="G96" s="32" t="s">
        <v>1331</v>
      </c>
      <c r="H96" s="32" t="s">
        <v>1659</v>
      </c>
      <c r="I96" s="40">
        <v>0</v>
      </c>
      <c r="J96" s="55"/>
      <c r="K96" s="41">
        <v>453967.49</v>
      </c>
    </row>
    <row r="97" spans="1:11" ht="13.35" customHeight="1" x14ac:dyDescent="0.25">
      <c r="A97" s="31" t="s">
        <v>1660</v>
      </c>
      <c r="B97" s="32" t="s">
        <v>89</v>
      </c>
      <c r="C97" s="32" t="s">
        <v>312</v>
      </c>
      <c r="D97" s="32" t="s">
        <v>1658</v>
      </c>
      <c r="E97" s="40">
        <v>58870.5</v>
      </c>
      <c r="F97" s="40">
        <v>0</v>
      </c>
      <c r="G97" s="32" t="s">
        <v>1331</v>
      </c>
      <c r="H97" s="32" t="s">
        <v>1661</v>
      </c>
      <c r="I97" s="40">
        <v>0</v>
      </c>
      <c r="J97" s="40"/>
      <c r="K97" s="41">
        <v>58870.5</v>
      </c>
    </row>
    <row r="98" spans="1:11" ht="13.35" customHeight="1" x14ac:dyDescent="0.25">
      <c r="A98" s="31" t="s">
        <v>1662</v>
      </c>
      <c r="B98" s="32" t="s">
        <v>89</v>
      </c>
      <c r="C98" s="32" t="s">
        <v>312</v>
      </c>
      <c r="D98" s="32" t="s">
        <v>1658</v>
      </c>
      <c r="E98" s="40">
        <v>48359</v>
      </c>
      <c r="F98" s="40">
        <v>0</v>
      </c>
      <c r="G98" s="32" t="s">
        <v>1331</v>
      </c>
      <c r="H98" s="32" t="s">
        <v>1663</v>
      </c>
      <c r="I98" s="40">
        <v>0</v>
      </c>
      <c r="J98" s="40"/>
      <c r="K98" s="41">
        <v>48359</v>
      </c>
    </row>
    <row r="99" spans="1:11" ht="13.35" customHeight="1" x14ac:dyDescent="0.25">
      <c r="A99" s="31" t="s">
        <v>1664</v>
      </c>
      <c r="B99" s="32" t="s">
        <v>89</v>
      </c>
      <c r="C99" s="32" t="s">
        <v>312</v>
      </c>
      <c r="D99" s="32" t="s">
        <v>1658</v>
      </c>
      <c r="E99" s="40">
        <v>25307</v>
      </c>
      <c r="F99" s="40">
        <v>0</v>
      </c>
      <c r="G99" s="32" t="s">
        <v>1665</v>
      </c>
      <c r="H99" s="32" t="s">
        <v>1666</v>
      </c>
      <c r="I99" s="40">
        <v>0</v>
      </c>
      <c r="J99" s="40"/>
      <c r="K99" s="41">
        <v>25307</v>
      </c>
    </row>
    <row r="100" spans="1:11" ht="13.35" customHeight="1" x14ac:dyDescent="0.25">
      <c r="A100" s="45" t="s">
        <v>711</v>
      </c>
      <c r="B100" s="42" t="s">
        <v>89</v>
      </c>
      <c r="C100" s="42" t="s">
        <v>649</v>
      </c>
      <c r="D100" s="42" t="s">
        <v>713</v>
      </c>
      <c r="E100" s="46">
        <v>16336.48</v>
      </c>
      <c r="F100" s="46">
        <v>0</v>
      </c>
      <c r="G100" s="42" t="s">
        <v>709</v>
      </c>
      <c r="H100" s="42" t="s">
        <v>714</v>
      </c>
      <c r="I100" s="46">
        <v>0</v>
      </c>
      <c r="J100" s="54">
        <f>SUM(K100:K116)</f>
        <v>366868.47999999998</v>
      </c>
      <c r="K100" s="47">
        <v>16336.48</v>
      </c>
    </row>
    <row r="101" spans="1:11" ht="13.35" customHeight="1" x14ac:dyDescent="0.25">
      <c r="A101" s="45" t="s">
        <v>818</v>
      </c>
      <c r="B101" s="42" t="s">
        <v>89</v>
      </c>
      <c r="C101" s="42" t="s">
        <v>649</v>
      </c>
      <c r="D101" s="42" t="s">
        <v>713</v>
      </c>
      <c r="E101" s="46">
        <v>47520</v>
      </c>
      <c r="F101" s="46">
        <v>0</v>
      </c>
      <c r="G101" s="42" t="s">
        <v>801</v>
      </c>
      <c r="H101" s="42" t="s">
        <v>819</v>
      </c>
      <c r="I101" s="46">
        <v>0</v>
      </c>
      <c r="J101" s="54"/>
      <c r="K101" s="47">
        <v>47520</v>
      </c>
    </row>
    <row r="102" spans="1:11" ht="13.35" customHeight="1" x14ac:dyDescent="0.25">
      <c r="A102" s="45" t="s">
        <v>820</v>
      </c>
      <c r="B102" s="42" t="s">
        <v>89</v>
      </c>
      <c r="C102" s="42" t="s">
        <v>649</v>
      </c>
      <c r="D102" s="42" t="s">
        <v>713</v>
      </c>
      <c r="E102" s="46">
        <v>17825.919999999998</v>
      </c>
      <c r="F102" s="46">
        <v>0</v>
      </c>
      <c r="G102" s="42" t="s">
        <v>801</v>
      </c>
      <c r="H102" s="42" t="s">
        <v>821</v>
      </c>
      <c r="I102" s="46">
        <v>0</v>
      </c>
      <c r="J102" s="46"/>
      <c r="K102" s="47">
        <v>17825.919999999998</v>
      </c>
    </row>
    <row r="103" spans="1:11" ht="13.35" customHeight="1" x14ac:dyDescent="0.25">
      <c r="A103" s="45" t="s">
        <v>1135</v>
      </c>
      <c r="B103" s="42" t="s">
        <v>89</v>
      </c>
      <c r="C103" s="42" t="s">
        <v>649</v>
      </c>
      <c r="D103" s="42" t="s">
        <v>1138</v>
      </c>
      <c r="E103" s="46">
        <v>136780.47</v>
      </c>
      <c r="F103" s="46">
        <v>0</v>
      </c>
      <c r="G103" s="42" t="s">
        <v>1139</v>
      </c>
      <c r="H103" s="42" t="s">
        <v>1140</v>
      </c>
      <c r="I103" s="46">
        <v>0</v>
      </c>
      <c r="J103" s="54"/>
      <c r="K103" s="47">
        <v>136780.47</v>
      </c>
    </row>
    <row r="104" spans="1:11" ht="13.35" customHeight="1" x14ac:dyDescent="0.25">
      <c r="A104" s="45" t="s">
        <v>1141</v>
      </c>
      <c r="B104" s="42" t="s">
        <v>89</v>
      </c>
      <c r="C104" s="42" t="s">
        <v>649</v>
      </c>
      <c r="D104" s="42" t="s">
        <v>1138</v>
      </c>
      <c r="E104" s="46">
        <v>35485.61</v>
      </c>
      <c r="F104" s="46">
        <v>0</v>
      </c>
      <c r="G104" s="42" t="s">
        <v>1139</v>
      </c>
      <c r="H104" s="42" t="s">
        <v>1142</v>
      </c>
      <c r="I104" s="46">
        <v>0</v>
      </c>
      <c r="J104" s="46"/>
      <c r="K104" s="47">
        <v>35485.61</v>
      </c>
    </row>
    <row r="105" spans="1:11" ht="13.35" customHeight="1" x14ac:dyDescent="0.25">
      <c r="A105" s="45" t="s">
        <v>1306</v>
      </c>
      <c r="B105" s="42" t="s">
        <v>89</v>
      </c>
      <c r="C105" s="42" t="s">
        <v>649</v>
      </c>
      <c r="D105" s="42" t="s">
        <v>700</v>
      </c>
      <c r="E105" s="46">
        <v>8140</v>
      </c>
      <c r="F105" s="46">
        <v>0</v>
      </c>
      <c r="G105" s="42" t="s">
        <v>1304</v>
      </c>
      <c r="H105" s="42" t="s">
        <v>1307</v>
      </c>
      <c r="I105" s="46">
        <v>0</v>
      </c>
      <c r="J105" s="46"/>
      <c r="K105" s="47">
        <v>8140</v>
      </c>
    </row>
    <row r="106" spans="1:11" ht="13.35" customHeight="1" x14ac:dyDescent="0.25">
      <c r="A106" s="45" t="s">
        <v>1365</v>
      </c>
      <c r="B106" s="42" t="s">
        <v>89</v>
      </c>
      <c r="C106" s="42" t="s">
        <v>649</v>
      </c>
      <c r="D106" s="42" t="s">
        <v>1367</v>
      </c>
      <c r="E106" s="46">
        <v>6500</v>
      </c>
      <c r="F106" s="46">
        <v>0</v>
      </c>
      <c r="G106" s="42" t="s">
        <v>1173</v>
      </c>
      <c r="H106" s="42" t="s">
        <v>1368</v>
      </c>
      <c r="I106" s="46">
        <v>0</v>
      </c>
      <c r="J106" s="46"/>
      <c r="K106" s="47">
        <v>6500</v>
      </c>
    </row>
    <row r="107" spans="1:11" ht="13.35" customHeight="1" x14ac:dyDescent="0.25">
      <c r="A107" s="45" t="s">
        <v>1369</v>
      </c>
      <c r="B107" s="42" t="s">
        <v>89</v>
      </c>
      <c r="C107" s="42" t="s">
        <v>649</v>
      </c>
      <c r="D107" s="42" t="s">
        <v>1367</v>
      </c>
      <c r="E107" s="46">
        <v>19100</v>
      </c>
      <c r="F107" s="46">
        <v>0</v>
      </c>
      <c r="G107" s="42" t="s">
        <v>1173</v>
      </c>
      <c r="H107" s="42" t="s">
        <v>1370</v>
      </c>
      <c r="I107" s="46">
        <v>0</v>
      </c>
      <c r="J107" s="46"/>
      <c r="K107" s="47">
        <v>19100</v>
      </c>
    </row>
    <row r="108" spans="1:11" ht="13.35" customHeight="1" x14ac:dyDescent="0.25">
      <c r="A108" s="45" t="s">
        <v>1735</v>
      </c>
      <c r="B108" s="42" t="s">
        <v>89</v>
      </c>
      <c r="C108" s="42" t="s">
        <v>649</v>
      </c>
      <c r="D108" s="42" t="s">
        <v>1738</v>
      </c>
      <c r="E108" s="46">
        <v>8300</v>
      </c>
      <c r="F108" s="46">
        <v>0</v>
      </c>
      <c r="G108" s="42" t="s">
        <v>812</v>
      </c>
      <c r="H108" s="42" t="s">
        <v>1739</v>
      </c>
      <c r="I108" s="46">
        <v>0</v>
      </c>
      <c r="J108" s="54"/>
      <c r="K108" s="47">
        <v>8300</v>
      </c>
    </row>
    <row r="109" spans="1:11" ht="13.35" customHeight="1" x14ac:dyDescent="0.25">
      <c r="A109" s="45" t="s">
        <v>1740</v>
      </c>
      <c r="B109" s="42" t="s">
        <v>89</v>
      </c>
      <c r="C109" s="42" t="s">
        <v>649</v>
      </c>
      <c r="D109" s="42" t="s">
        <v>1738</v>
      </c>
      <c r="E109" s="46">
        <v>6375</v>
      </c>
      <c r="F109" s="46">
        <v>0</v>
      </c>
      <c r="G109" s="42" t="s">
        <v>812</v>
      </c>
      <c r="H109" s="42" t="s">
        <v>1739</v>
      </c>
      <c r="I109" s="46">
        <v>0</v>
      </c>
      <c r="J109" s="46"/>
      <c r="K109" s="47">
        <v>6375</v>
      </c>
    </row>
    <row r="110" spans="1:11" ht="13.35" customHeight="1" x14ac:dyDescent="0.25">
      <c r="A110" s="45" t="s">
        <v>1741</v>
      </c>
      <c r="B110" s="42" t="s">
        <v>89</v>
      </c>
      <c r="C110" s="42" t="s">
        <v>649</v>
      </c>
      <c r="D110" s="42" t="s">
        <v>1738</v>
      </c>
      <c r="E110" s="46">
        <v>22550</v>
      </c>
      <c r="F110" s="46">
        <v>0</v>
      </c>
      <c r="G110" s="42" t="s">
        <v>812</v>
      </c>
      <c r="H110" s="42" t="s">
        <v>1739</v>
      </c>
      <c r="I110" s="46">
        <v>0</v>
      </c>
      <c r="J110" s="46"/>
      <c r="K110" s="47">
        <v>22550</v>
      </c>
    </row>
    <row r="111" spans="1:11" ht="13.35" customHeight="1" x14ac:dyDescent="0.25">
      <c r="A111" s="45" t="s">
        <v>1742</v>
      </c>
      <c r="B111" s="42" t="s">
        <v>89</v>
      </c>
      <c r="C111" s="42" t="s">
        <v>649</v>
      </c>
      <c r="D111" s="42" t="s">
        <v>1738</v>
      </c>
      <c r="E111" s="46">
        <v>1500</v>
      </c>
      <c r="F111" s="46">
        <v>0</v>
      </c>
      <c r="G111" s="42" t="s">
        <v>812</v>
      </c>
      <c r="H111" s="42" t="s">
        <v>1739</v>
      </c>
      <c r="I111" s="46">
        <v>0</v>
      </c>
      <c r="J111" s="46"/>
      <c r="K111" s="47">
        <v>1500</v>
      </c>
    </row>
    <row r="112" spans="1:11" ht="13.35" customHeight="1" x14ac:dyDescent="0.25">
      <c r="A112" s="45" t="s">
        <v>1743</v>
      </c>
      <c r="B112" s="42" t="s">
        <v>89</v>
      </c>
      <c r="C112" s="42" t="s">
        <v>649</v>
      </c>
      <c r="D112" s="42" t="s">
        <v>1738</v>
      </c>
      <c r="E112" s="46">
        <v>25740</v>
      </c>
      <c r="F112" s="46">
        <v>0</v>
      </c>
      <c r="G112" s="42" t="s">
        <v>812</v>
      </c>
      <c r="H112" s="42" t="s">
        <v>1739</v>
      </c>
      <c r="I112" s="46">
        <v>0</v>
      </c>
      <c r="J112" s="46"/>
      <c r="K112" s="47">
        <v>25740</v>
      </c>
    </row>
    <row r="113" spans="1:11" ht="13.35" customHeight="1" x14ac:dyDescent="0.25">
      <c r="A113" s="45" t="s">
        <v>1744</v>
      </c>
      <c r="B113" s="42" t="s">
        <v>89</v>
      </c>
      <c r="C113" s="42" t="s">
        <v>649</v>
      </c>
      <c r="D113" s="42" t="s">
        <v>1738</v>
      </c>
      <c r="E113" s="46">
        <v>4970</v>
      </c>
      <c r="F113" s="46">
        <v>0</v>
      </c>
      <c r="G113" s="42" t="s">
        <v>812</v>
      </c>
      <c r="H113" s="42" t="s">
        <v>1739</v>
      </c>
      <c r="I113" s="46">
        <v>0</v>
      </c>
      <c r="J113" s="46"/>
      <c r="K113" s="47">
        <v>4970</v>
      </c>
    </row>
    <row r="114" spans="1:11" ht="13.35" customHeight="1" x14ac:dyDescent="0.25">
      <c r="A114" s="45" t="s">
        <v>1745</v>
      </c>
      <c r="B114" s="42" t="s">
        <v>89</v>
      </c>
      <c r="C114" s="42" t="s">
        <v>649</v>
      </c>
      <c r="D114" s="42" t="s">
        <v>1738</v>
      </c>
      <c r="E114" s="46">
        <v>2645</v>
      </c>
      <c r="F114" s="46">
        <v>0</v>
      </c>
      <c r="G114" s="42" t="s">
        <v>812</v>
      </c>
      <c r="H114" s="42" t="s">
        <v>1739</v>
      </c>
      <c r="I114" s="46">
        <v>0</v>
      </c>
      <c r="J114" s="46"/>
      <c r="K114" s="47">
        <v>2645</v>
      </c>
    </row>
    <row r="115" spans="1:11" ht="13.35" customHeight="1" x14ac:dyDescent="0.25">
      <c r="A115" s="45" t="s">
        <v>1746</v>
      </c>
      <c r="B115" s="42" t="s">
        <v>89</v>
      </c>
      <c r="C115" s="42" t="s">
        <v>649</v>
      </c>
      <c r="D115" s="42" t="s">
        <v>1738</v>
      </c>
      <c r="E115" s="46">
        <v>1700</v>
      </c>
      <c r="F115" s="46">
        <v>0</v>
      </c>
      <c r="G115" s="42" t="s">
        <v>812</v>
      </c>
      <c r="H115" s="42" t="s">
        <v>1739</v>
      </c>
      <c r="I115" s="46">
        <v>0</v>
      </c>
      <c r="J115" s="46"/>
      <c r="K115" s="47">
        <v>1700</v>
      </c>
    </row>
    <row r="116" spans="1:11" ht="13.35" customHeight="1" thickBot="1" x14ac:dyDescent="0.3">
      <c r="A116" s="48" t="s">
        <v>1747</v>
      </c>
      <c r="B116" s="43" t="s">
        <v>89</v>
      </c>
      <c r="C116" s="43" t="s">
        <v>649</v>
      </c>
      <c r="D116" s="43" t="s">
        <v>1738</v>
      </c>
      <c r="E116" s="49">
        <v>5400</v>
      </c>
      <c r="F116" s="49">
        <v>0</v>
      </c>
      <c r="G116" s="43" t="s">
        <v>812</v>
      </c>
      <c r="H116" s="43" t="s">
        <v>1739</v>
      </c>
      <c r="I116" s="49">
        <v>0</v>
      </c>
      <c r="J116" s="49"/>
      <c r="K116" s="50">
        <v>5400</v>
      </c>
    </row>
    <row r="117" spans="1:11" ht="13.35" customHeight="1" x14ac:dyDescent="0.25">
      <c r="A117" s="93" t="s">
        <v>406</v>
      </c>
      <c r="B117" s="94" t="s">
        <v>407</v>
      </c>
      <c r="C117" s="94" t="s">
        <v>38</v>
      </c>
      <c r="D117" s="94" t="s">
        <v>79</v>
      </c>
      <c r="E117" s="95">
        <v>6520</v>
      </c>
      <c r="F117" s="95">
        <v>0</v>
      </c>
      <c r="G117" s="94" t="s">
        <v>409</v>
      </c>
      <c r="H117" s="94" t="s">
        <v>410</v>
      </c>
      <c r="I117" s="95">
        <v>4890</v>
      </c>
      <c r="J117" s="96">
        <f>SUM(K117:K129)</f>
        <v>46172</v>
      </c>
      <c r="K117" s="97">
        <v>1630</v>
      </c>
    </row>
    <row r="118" spans="1:11" ht="13.35" customHeight="1" x14ac:dyDescent="0.25">
      <c r="A118" s="80" t="s">
        <v>411</v>
      </c>
      <c r="B118" s="81" t="s">
        <v>407</v>
      </c>
      <c r="C118" s="81" t="s">
        <v>38</v>
      </c>
      <c r="D118" s="81" t="s">
        <v>79</v>
      </c>
      <c r="E118" s="82">
        <v>3680</v>
      </c>
      <c r="F118" s="82">
        <v>0</v>
      </c>
      <c r="G118" s="81" t="s">
        <v>409</v>
      </c>
      <c r="H118" s="81" t="s">
        <v>412</v>
      </c>
      <c r="I118" s="82">
        <v>2944</v>
      </c>
      <c r="J118" s="82"/>
      <c r="K118" s="84">
        <v>736</v>
      </c>
    </row>
    <row r="119" spans="1:11" ht="13.35" customHeight="1" x14ac:dyDescent="0.25">
      <c r="A119" s="80" t="s">
        <v>413</v>
      </c>
      <c r="B119" s="81" t="s">
        <v>407</v>
      </c>
      <c r="C119" s="81" t="s">
        <v>38</v>
      </c>
      <c r="D119" s="81" t="s">
        <v>79</v>
      </c>
      <c r="E119" s="82">
        <v>10560</v>
      </c>
      <c r="F119" s="82">
        <v>0</v>
      </c>
      <c r="G119" s="81" t="s">
        <v>409</v>
      </c>
      <c r="H119" s="81" t="s">
        <v>414</v>
      </c>
      <c r="I119" s="82">
        <v>9504</v>
      </c>
      <c r="J119" s="82"/>
      <c r="K119" s="84">
        <v>1056</v>
      </c>
    </row>
    <row r="120" spans="1:11" ht="13.35" customHeight="1" x14ac:dyDescent="0.25">
      <c r="A120" s="80" t="s">
        <v>415</v>
      </c>
      <c r="B120" s="81" t="s">
        <v>407</v>
      </c>
      <c r="C120" s="81" t="s">
        <v>38</v>
      </c>
      <c r="D120" s="81" t="s">
        <v>79</v>
      </c>
      <c r="E120" s="82">
        <v>4560</v>
      </c>
      <c r="F120" s="82">
        <v>0</v>
      </c>
      <c r="G120" s="81" t="s">
        <v>409</v>
      </c>
      <c r="H120" s="81" t="s">
        <v>416</v>
      </c>
      <c r="I120" s="82">
        <v>0</v>
      </c>
      <c r="J120" s="82"/>
      <c r="K120" s="84">
        <v>4560</v>
      </c>
    </row>
    <row r="121" spans="1:11" ht="13.35" customHeight="1" x14ac:dyDescent="0.25">
      <c r="A121" s="80" t="s">
        <v>417</v>
      </c>
      <c r="B121" s="81" t="s">
        <v>407</v>
      </c>
      <c r="C121" s="81" t="s">
        <v>38</v>
      </c>
      <c r="D121" s="81" t="s">
        <v>79</v>
      </c>
      <c r="E121" s="82">
        <v>3280</v>
      </c>
      <c r="F121" s="82">
        <v>0</v>
      </c>
      <c r="G121" s="81" t="s">
        <v>409</v>
      </c>
      <c r="H121" s="81" t="s">
        <v>418</v>
      </c>
      <c r="I121" s="82">
        <v>0</v>
      </c>
      <c r="J121" s="82"/>
      <c r="K121" s="84">
        <v>3280</v>
      </c>
    </row>
    <row r="122" spans="1:11" ht="13.35" customHeight="1" x14ac:dyDescent="0.25">
      <c r="A122" s="80" t="s">
        <v>419</v>
      </c>
      <c r="B122" s="81" t="s">
        <v>407</v>
      </c>
      <c r="C122" s="81" t="s">
        <v>38</v>
      </c>
      <c r="D122" s="81" t="s">
        <v>79</v>
      </c>
      <c r="E122" s="82">
        <v>19790</v>
      </c>
      <c r="F122" s="82">
        <v>0</v>
      </c>
      <c r="G122" s="81" t="s">
        <v>409</v>
      </c>
      <c r="H122" s="81" t="s">
        <v>420</v>
      </c>
      <c r="I122" s="82">
        <v>0</v>
      </c>
      <c r="J122" s="82"/>
      <c r="K122" s="84">
        <v>19790</v>
      </c>
    </row>
    <row r="123" spans="1:11" ht="13.35" customHeight="1" x14ac:dyDescent="0.25">
      <c r="A123" s="80" t="s">
        <v>421</v>
      </c>
      <c r="B123" s="81" t="s">
        <v>407</v>
      </c>
      <c r="C123" s="81" t="s">
        <v>38</v>
      </c>
      <c r="D123" s="81" t="s">
        <v>79</v>
      </c>
      <c r="E123" s="82">
        <v>2800</v>
      </c>
      <c r="F123" s="82">
        <v>0</v>
      </c>
      <c r="G123" s="81" t="s">
        <v>409</v>
      </c>
      <c r="H123" s="81" t="s">
        <v>422</v>
      </c>
      <c r="I123" s="82">
        <v>0</v>
      </c>
      <c r="J123" s="82"/>
      <c r="K123" s="84">
        <v>2800</v>
      </c>
    </row>
    <row r="124" spans="1:11" ht="13.35" customHeight="1" x14ac:dyDescent="0.25">
      <c r="A124" s="80" t="s">
        <v>423</v>
      </c>
      <c r="B124" s="81" t="s">
        <v>407</v>
      </c>
      <c r="C124" s="81" t="s">
        <v>38</v>
      </c>
      <c r="D124" s="81" t="s">
        <v>79</v>
      </c>
      <c r="E124" s="82">
        <v>2000</v>
      </c>
      <c r="F124" s="82">
        <v>0</v>
      </c>
      <c r="G124" s="81" t="s">
        <v>409</v>
      </c>
      <c r="H124" s="81" t="s">
        <v>424</v>
      </c>
      <c r="I124" s="82">
        <v>0</v>
      </c>
      <c r="J124" s="82"/>
      <c r="K124" s="84">
        <v>2000</v>
      </c>
    </row>
    <row r="125" spans="1:11" ht="13.35" customHeight="1" x14ac:dyDescent="0.25">
      <c r="A125" s="80" t="s">
        <v>1230</v>
      </c>
      <c r="B125" s="81" t="s">
        <v>407</v>
      </c>
      <c r="C125" s="81" t="s">
        <v>38</v>
      </c>
      <c r="D125" s="81" t="s">
        <v>745</v>
      </c>
      <c r="E125" s="82">
        <v>7280</v>
      </c>
      <c r="F125" s="82">
        <v>0</v>
      </c>
      <c r="G125" s="81" t="s">
        <v>1206</v>
      </c>
      <c r="H125" s="81" t="s">
        <v>279</v>
      </c>
      <c r="I125" s="82">
        <v>5460</v>
      </c>
      <c r="J125" s="82"/>
      <c r="K125" s="84">
        <v>1820</v>
      </c>
    </row>
    <row r="126" spans="1:11" ht="13.35" customHeight="1" x14ac:dyDescent="0.25">
      <c r="A126" s="80" t="s">
        <v>1231</v>
      </c>
      <c r="B126" s="81" t="s">
        <v>407</v>
      </c>
      <c r="C126" s="81" t="s">
        <v>38</v>
      </c>
      <c r="D126" s="81" t="s">
        <v>745</v>
      </c>
      <c r="E126" s="82">
        <v>1540</v>
      </c>
      <c r="F126" s="82">
        <v>0</v>
      </c>
      <c r="G126" s="81" t="s">
        <v>1206</v>
      </c>
      <c r="H126" s="81" t="s">
        <v>281</v>
      </c>
      <c r="I126" s="82">
        <v>0</v>
      </c>
      <c r="J126" s="82"/>
      <c r="K126" s="84">
        <v>1540</v>
      </c>
    </row>
    <row r="127" spans="1:11" ht="13.35" customHeight="1" x14ac:dyDescent="0.25">
      <c r="A127" s="80" t="s">
        <v>1232</v>
      </c>
      <c r="B127" s="81" t="s">
        <v>407</v>
      </c>
      <c r="C127" s="81" t="s">
        <v>38</v>
      </c>
      <c r="D127" s="81" t="s">
        <v>745</v>
      </c>
      <c r="E127" s="82">
        <v>5800</v>
      </c>
      <c r="F127" s="82">
        <v>0</v>
      </c>
      <c r="G127" s="81" t="s">
        <v>1206</v>
      </c>
      <c r="H127" s="81" t="s">
        <v>802</v>
      </c>
      <c r="I127" s="82">
        <v>0</v>
      </c>
      <c r="J127" s="82"/>
      <c r="K127" s="84">
        <v>5800</v>
      </c>
    </row>
    <row r="128" spans="1:11" ht="13.35" customHeight="1" x14ac:dyDescent="0.25">
      <c r="A128" s="80" t="s">
        <v>1233</v>
      </c>
      <c r="B128" s="81" t="s">
        <v>407</v>
      </c>
      <c r="C128" s="81" t="s">
        <v>38</v>
      </c>
      <c r="D128" s="81" t="s">
        <v>745</v>
      </c>
      <c r="E128" s="82">
        <v>1030</v>
      </c>
      <c r="F128" s="82">
        <v>0</v>
      </c>
      <c r="G128" s="81" t="s">
        <v>1206</v>
      </c>
      <c r="H128" s="81" t="s">
        <v>1234</v>
      </c>
      <c r="I128" s="82">
        <v>0</v>
      </c>
      <c r="J128" s="82"/>
      <c r="K128" s="84">
        <v>1030</v>
      </c>
    </row>
    <row r="129" spans="1:11" ht="13.35" customHeight="1" x14ac:dyDescent="0.25">
      <c r="A129" s="80" t="s">
        <v>1235</v>
      </c>
      <c r="B129" s="81" t="s">
        <v>407</v>
      </c>
      <c r="C129" s="81" t="s">
        <v>38</v>
      </c>
      <c r="D129" s="81" t="s">
        <v>745</v>
      </c>
      <c r="E129" s="82">
        <v>200</v>
      </c>
      <c r="F129" s="82">
        <v>0</v>
      </c>
      <c r="G129" s="81" t="s">
        <v>1206</v>
      </c>
      <c r="H129" s="81" t="s">
        <v>1236</v>
      </c>
      <c r="I129" s="82">
        <v>70</v>
      </c>
      <c r="J129" s="82"/>
      <c r="K129" s="84">
        <v>130</v>
      </c>
    </row>
    <row r="130" spans="1:11" ht="13.35" customHeight="1" x14ac:dyDescent="0.25">
      <c r="A130" s="31" t="s">
        <v>1208</v>
      </c>
      <c r="B130" s="32" t="s">
        <v>407</v>
      </c>
      <c r="C130" s="32" t="s">
        <v>312</v>
      </c>
      <c r="D130" s="32" t="s">
        <v>1210</v>
      </c>
      <c r="E130" s="40">
        <v>65718</v>
      </c>
      <c r="F130" s="40">
        <v>0</v>
      </c>
      <c r="G130" s="32" t="s">
        <v>1206</v>
      </c>
      <c r="H130" s="32" t="s">
        <v>1211</v>
      </c>
      <c r="I130" s="40">
        <v>0</v>
      </c>
      <c r="J130" s="55">
        <f>SUM(K130:K139)</f>
        <v>105977.75</v>
      </c>
      <c r="K130" s="41">
        <v>65718</v>
      </c>
    </row>
    <row r="131" spans="1:11" ht="13.35" customHeight="1" x14ac:dyDescent="0.25">
      <c r="A131" s="31" t="s">
        <v>1212</v>
      </c>
      <c r="B131" s="32" t="s">
        <v>407</v>
      </c>
      <c r="C131" s="32" t="s">
        <v>312</v>
      </c>
      <c r="D131" s="32" t="s">
        <v>1210</v>
      </c>
      <c r="E131" s="40">
        <v>5000</v>
      </c>
      <c r="F131" s="40">
        <v>0</v>
      </c>
      <c r="G131" s="32" t="s">
        <v>1206</v>
      </c>
      <c r="H131" s="32" t="s">
        <v>1213</v>
      </c>
      <c r="I131" s="40">
        <v>0</v>
      </c>
      <c r="J131" s="40"/>
      <c r="K131" s="41">
        <v>5000</v>
      </c>
    </row>
    <row r="132" spans="1:11" ht="13.35" customHeight="1" x14ac:dyDescent="0.25">
      <c r="A132" s="31" t="s">
        <v>1214</v>
      </c>
      <c r="B132" s="32" t="s">
        <v>407</v>
      </c>
      <c r="C132" s="32" t="s">
        <v>312</v>
      </c>
      <c r="D132" s="32" t="s">
        <v>1210</v>
      </c>
      <c r="E132" s="40">
        <v>1400</v>
      </c>
      <c r="F132" s="40">
        <v>0</v>
      </c>
      <c r="G132" s="32" t="s">
        <v>1206</v>
      </c>
      <c r="H132" s="32" t="s">
        <v>1213</v>
      </c>
      <c r="I132" s="40">
        <v>0</v>
      </c>
      <c r="J132" s="40"/>
      <c r="K132" s="41">
        <v>1400</v>
      </c>
    </row>
    <row r="133" spans="1:11" ht="13.35" customHeight="1" x14ac:dyDescent="0.25">
      <c r="A133" s="31" t="s">
        <v>1215</v>
      </c>
      <c r="B133" s="32" t="s">
        <v>407</v>
      </c>
      <c r="C133" s="32" t="s">
        <v>312</v>
      </c>
      <c r="D133" s="32" t="s">
        <v>1210</v>
      </c>
      <c r="E133" s="40">
        <v>700</v>
      </c>
      <c r="F133" s="40">
        <v>0</v>
      </c>
      <c r="G133" s="32" t="s">
        <v>1206</v>
      </c>
      <c r="H133" s="32" t="s">
        <v>1213</v>
      </c>
      <c r="I133" s="40">
        <v>0</v>
      </c>
      <c r="J133" s="40"/>
      <c r="K133" s="41">
        <v>700</v>
      </c>
    </row>
    <row r="134" spans="1:11" ht="13.35" customHeight="1" x14ac:dyDescent="0.25">
      <c r="A134" s="31" t="s">
        <v>1216</v>
      </c>
      <c r="B134" s="32" t="s">
        <v>407</v>
      </c>
      <c r="C134" s="32" t="s">
        <v>312</v>
      </c>
      <c r="D134" s="32" t="s">
        <v>1210</v>
      </c>
      <c r="E134" s="40">
        <v>1500</v>
      </c>
      <c r="F134" s="40">
        <v>0</v>
      </c>
      <c r="G134" s="32" t="s">
        <v>1206</v>
      </c>
      <c r="H134" s="32" t="s">
        <v>1213</v>
      </c>
      <c r="I134" s="40">
        <v>0</v>
      </c>
      <c r="J134" s="40"/>
      <c r="K134" s="41">
        <v>1500</v>
      </c>
    </row>
    <row r="135" spans="1:11" ht="13.35" customHeight="1" x14ac:dyDescent="0.25">
      <c r="A135" s="31" t="s">
        <v>1217</v>
      </c>
      <c r="B135" s="32" t="s">
        <v>407</v>
      </c>
      <c r="C135" s="32" t="s">
        <v>312</v>
      </c>
      <c r="D135" s="32" t="s">
        <v>1210</v>
      </c>
      <c r="E135" s="40">
        <v>5600</v>
      </c>
      <c r="F135" s="40">
        <v>0</v>
      </c>
      <c r="G135" s="32" t="s">
        <v>1206</v>
      </c>
      <c r="H135" s="32" t="s">
        <v>1213</v>
      </c>
      <c r="I135" s="40">
        <v>0</v>
      </c>
      <c r="J135" s="40"/>
      <c r="K135" s="41">
        <v>5600</v>
      </c>
    </row>
    <row r="136" spans="1:11" ht="13.35" customHeight="1" x14ac:dyDescent="0.25">
      <c r="A136" s="31" t="s">
        <v>1218</v>
      </c>
      <c r="B136" s="32" t="s">
        <v>407</v>
      </c>
      <c r="C136" s="32" t="s">
        <v>312</v>
      </c>
      <c r="D136" s="32" t="s">
        <v>1210</v>
      </c>
      <c r="E136" s="40">
        <v>1400</v>
      </c>
      <c r="F136" s="40">
        <v>0</v>
      </c>
      <c r="G136" s="32" t="s">
        <v>1206</v>
      </c>
      <c r="H136" s="32" t="s">
        <v>1213</v>
      </c>
      <c r="I136" s="40">
        <v>0</v>
      </c>
      <c r="J136" s="40"/>
      <c r="K136" s="41">
        <v>1400</v>
      </c>
    </row>
    <row r="137" spans="1:11" ht="13.35" customHeight="1" x14ac:dyDescent="0.25">
      <c r="A137" s="31" t="s">
        <v>1219</v>
      </c>
      <c r="B137" s="32" t="s">
        <v>407</v>
      </c>
      <c r="C137" s="32" t="s">
        <v>312</v>
      </c>
      <c r="D137" s="32" t="s">
        <v>1210</v>
      </c>
      <c r="E137" s="40">
        <v>9500</v>
      </c>
      <c r="F137" s="40">
        <v>0</v>
      </c>
      <c r="G137" s="32" t="s">
        <v>1206</v>
      </c>
      <c r="H137" s="32" t="s">
        <v>1213</v>
      </c>
      <c r="I137" s="40">
        <v>0</v>
      </c>
      <c r="J137" s="40"/>
      <c r="K137" s="41">
        <v>9500</v>
      </c>
    </row>
    <row r="138" spans="1:11" ht="13.35" customHeight="1" x14ac:dyDescent="0.25">
      <c r="A138" s="31" t="s">
        <v>1220</v>
      </c>
      <c r="B138" s="32" t="s">
        <v>407</v>
      </c>
      <c r="C138" s="32" t="s">
        <v>312</v>
      </c>
      <c r="D138" s="32" t="s">
        <v>1210</v>
      </c>
      <c r="E138" s="40">
        <v>9659.75</v>
      </c>
      <c r="F138" s="40">
        <v>0</v>
      </c>
      <c r="G138" s="32" t="s">
        <v>1206</v>
      </c>
      <c r="H138" s="32" t="s">
        <v>1213</v>
      </c>
      <c r="I138" s="40">
        <v>0</v>
      </c>
      <c r="J138" s="40"/>
      <c r="K138" s="41">
        <v>9659.75</v>
      </c>
    </row>
    <row r="139" spans="1:11" ht="13.35" customHeight="1" thickBot="1" x14ac:dyDescent="0.3">
      <c r="A139" s="31" t="s">
        <v>1221</v>
      </c>
      <c r="B139" s="32" t="s">
        <v>407</v>
      </c>
      <c r="C139" s="32" t="s">
        <v>312</v>
      </c>
      <c r="D139" s="32" t="s">
        <v>1210</v>
      </c>
      <c r="E139" s="40">
        <v>5500</v>
      </c>
      <c r="F139" s="40">
        <v>0</v>
      </c>
      <c r="G139" s="32" t="s">
        <v>1206</v>
      </c>
      <c r="H139" s="32" t="s">
        <v>1213</v>
      </c>
      <c r="I139" s="40">
        <v>0</v>
      </c>
      <c r="J139" s="40"/>
      <c r="K139" s="41">
        <v>5500</v>
      </c>
    </row>
    <row r="140" spans="1:11" ht="13.35" customHeight="1" x14ac:dyDescent="0.25">
      <c r="A140" s="25" t="s">
        <v>1333</v>
      </c>
      <c r="B140" s="26" t="s">
        <v>1334</v>
      </c>
      <c r="C140" s="26" t="s">
        <v>528</v>
      </c>
      <c r="D140" s="26" t="s">
        <v>113</v>
      </c>
      <c r="E140" s="33">
        <v>5000</v>
      </c>
      <c r="F140" s="33">
        <v>0</v>
      </c>
      <c r="G140" s="26" t="s">
        <v>1331</v>
      </c>
      <c r="H140" s="26" t="s">
        <v>1335</v>
      </c>
      <c r="I140" s="33">
        <v>2112.5</v>
      </c>
      <c r="J140" s="34">
        <f>SUM(K140:K146)</f>
        <v>49347.219999999994</v>
      </c>
      <c r="K140" s="35">
        <v>2887.5</v>
      </c>
    </row>
    <row r="141" spans="1:11" ht="13.35" customHeight="1" x14ac:dyDescent="0.25">
      <c r="A141" s="31" t="s">
        <v>1731</v>
      </c>
      <c r="B141" s="32" t="s">
        <v>1334</v>
      </c>
      <c r="C141" s="32" t="s">
        <v>528</v>
      </c>
      <c r="D141" s="32" t="s">
        <v>1733</v>
      </c>
      <c r="E141" s="40">
        <v>30000</v>
      </c>
      <c r="F141" s="40">
        <v>0</v>
      </c>
      <c r="G141" s="32" t="s">
        <v>1398</v>
      </c>
      <c r="H141" s="32" t="s">
        <v>1734</v>
      </c>
      <c r="I141" s="40">
        <v>0</v>
      </c>
      <c r="J141" s="55"/>
      <c r="K141" s="41">
        <v>30000</v>
      </c>
    </row>
    <row r="142" spans="1:11" ht="13.35" customHeight="1" x14ac:dyDescent="0.25">
      <c r="A142" s="31" t="s">
        <v>1347</v>
      </c>
      <c r="B142" s="32" t="s">
        <v>1334</v>
      </c>
      <c r="C142" s="32" t="s">
        <v>1348</v>
      </c>
      <c r="D142" s="32" t="s">
        <v>373</v>
      </c>
      <c r="E142" s="40">
        <v>5913.78</v>
      </c>
      <c r="F142" s="40">
        <v>0</v>
      </c>
      <c r="G142" s="32" t="s">
        <v>1173</v>
      </c>
      <c r="H142" s="32" t="s">
        <v>1349</v>
      </c>
      <c r="I142" s="40">
        <v>0</v>
      </c>
      <c r="J142" s="55"/>
      <c r="K142" s="41">
        <v>5913.78</v>
      </c>
    </row>
    <row r="143" spans="1:11" ht="13.35" customHeight="1" x14ac:dyDescent="0.25">
      <c r="A143" s="31" t="s">
        <v>1350</v>
      </c>
      <c r="B143" s="32" t="s">
        <v>1334</v>
      </c>
      <c r="C143" s="32" t="s">
        <v>1348</v>
      </c>
      <c r="D143" s="32" t="s">
        <v>373</v>
      </c>
      <c r="E143" s="40">
        <v>1292.1300000000001</v>
      </c>
      <c r="F143" s="40">
        <v>0</v>
      </c>
      <c r="G143" s="32" t="s">
        <v>1173</v>
      </c>
      <c r="H143" s="32" t="s">
        <v>1351</v>
      </c>
      <c r="I143" s="40">
        <v>0</v>
      </c>
      <c r="J143" s="40"/>
      <c r="K143" s="41">
        <v>1292.1300000000001</v>
      </c>
    </row>
    <row r="144" spans="1:11" ht="13.35" customHeight="1" x14ac:dyDescent="0.25">
      <c r="A144" s="31" t="s">
        <v>1352</v>
      </c>
      <c r="B144" s="32" t="s">
        <v>1334</v>
      </c>
      <c r="C144" s="32" t="s">
        <v>1348</v>
      </c>
      <c r="D144" s="32" t="s">
        <v>373</v>
      </c>
      <c r="E144" s="40">
        <v>528.74</v>
      </c>
      <c r="F144" s="40">
        <v>0</v>
      </c>
      <c r="G144" s="32" t="s">
        <v>1173</v>
      </c>
      <c r="H144" s="32" t="s">
        <v>1353</v>
      </c>
      <c r="I144" s="40">
        <v>0</v>
      </c>
      <c r="J144" s="40"/>
      <c r="K144" s="41">
        <v>528.74</v>
      </c>
    </row>
    <row r="145" spans="1:11" ht="13.35" customHeight="1" x14ac:dyDescent="0.25">
      <c r="A145" s="31" t="s">
        <v>1354</v>
      </c>
      <c r="B145" s="32" t="s">
        <v>1334</v>
      </c>
      <c r="C145" s="32" t="s">
        <v>1348</v>
      </c>
      <c r="D145" s="32" t="s">
        <v>373</v>
      </c>
      <c r="E145" s="40">
        <v>3828.99</v>
      </c>
      <c r="F145" s="40">
        <v>0</v>
      </c>
      <c r="G145" s="32" t="s">
        <v>1173</v>
      </c>
      <c r="H145" s="32" t="s">
        <v>1355</v>
      </c>
      <c r="I145" s="40">
        <v>0</v>
      </c>
      <c r="J145" s="40"/>
      <c r="K145" s="41">
        <v>3828.99</v>
      </c>
    </row>
    <row r="146" spans="1:11" ht="13.35" customHeight="1" x14ac:dyDescent="0.25">
      <c r="A146" s="31" t="s">
        <v>1356</v>
      </c>
      <c r="B146" s="32" t="s">
        <v>1334</v>
      </c>
      <c r="C146" s="32" t="s">
        <v>1348</v>
      </c>
      <c r="D146" s="32" t="s">
        <v>373</v>
      </c>
      <c r="E146" s="40">
        <v>4896.08</v>
      </c>
      <c r="F146" s="40">
        <v>0</v>
      </c>
      <c r="G146" s="32" t="s">
        <v>1173</v>
      </c>
      <c r="H146" s="32" t="s">
        <v>1357</v>
      </c>
      <c r="I146" s="40">
        <v>0</v>
      </c>
      <c r="J146" s="40"/>
      <c r="K146" s="41">
        <v>4896.08</v>
      </c>
    </row>
    <row r="147" spans="1:11" ht="13.35" customHeight="1" x14ac:dyDescent="0.25">
      <c r="A147" s="45" t="s">
        <v>1346</v>
      </c>
      <c r="B147" s="42" t="s">
        <v>1334</v>
      </c>
      <c r="C147" s="42" t="s">
        <v>392</v>
      </c>
      <c r="D147" s="42" t="s">
        <v>1310</v>
      </c>
      <c r="E147" s="46">
        <v>1151.52</v>
      </c>
      <c r="F147" s="46">
        <v>0</v>
      </c>
      <c r="G147" s="42" t="s">
        <v>1173</v>
      </c>
      <c r="H147" s="42" t="s">
        <v>1313</v>
      </c>
      <c r="I147" s="46">
        <v>0</v>
      </c>
      <c r="J147" s="54">
        <f>K147+K148</f>
        <v>51531.56</v>
      </c>
      <c r="K147" s="47">
        <v>1151.52</v>
      </c>
    </row>
    <row r="148" spans="1:11" ht="13.35" customHeight="1" thickBot="1" x14ac:dyDescent="0.3">
      <c r="A148" s="45" t="s">
        <v>1371</v>
      </c>
      <c r="B148" s="42" t="s">
        <v>1334</v>
      </c>
      <c r="C148" s="42" t="s">
        <v>392</v>
      </c>
      <c r="D148" s="42" t="s">
        <v>1241</v>
      </c>
      <c r="E148" s="46">
        <v>50380.04</v>
      </c>
      <c r="F148" s="46">
        <v>0</v>
      </c>
      <c r="G148" s="42" t="s">
        <v>1372</v>
      </c>
      <c r="H148" s="42" t="s">
        <v>1373</v>
      </c>
      <c r="I148" s="46">
        <v>0</v>
      </c>
      <c r="J148" s="54"/>
      <c r="K148" s="47">
        <v>50380.04</v>
      </c>
    </row>
    <row r="149" spans="1:11" ht="13.35" customHeight="1" thickBot="1" x14ac:dyDescent="0.3">
      <c r="A149" s="98" t="s">
        <v>1419</v>
      </c>
      <c r="B149" s="99" t="s">
        <v>1420</v>
      </c>
      <c r="C149" s="99" t="s">
        <v>274</v>
      </c>
      <c r="D149" s="99" t="s">
        <v>1423</v>
      </c>
      <c r="E149" s="100">
        <v>7500</v>
      </c>
      <c r="F149" s="100">
        <v>0</v>
      </c>
      <c r="G149" s="99" t="s">
        <v>1424</v>
      </c>
      <c r="H149" s="99" t="s">
        <v>1425</v>
      </c>
      <c r="I149" s="100">
        <v>0</v>
      </c>
      <c r="J149" s="101">
        <f>K149</f>
        <v>7500</v>
      </c>
      <c r="K149" s="102">
        <v>7500</v>
      </c>
    </row>
    <row r="150" spans="1:11" ht="13.35" customHeight="1" thickBot="1" x14ac:dyDescent="0.3">
      <c r="A150" s="29" t="s">
        <v>363</v>
      </c>
      <c r="B150" s="30" t="s">
        <v>364</v>
      </c>
      <c r="C150" s="30" t="s">
        <v>38</v>
      </c>
      <c r="D150" s="30" t="s">
        <v>366</v>
      </c>
      <c r="E150" s="38">
        <v>19519.5</v>
      </c>
      <c r="F150" s="38">
        <v>0</v>
      </c>
      <c r="G150" s="30" t="s">
        <v>367</v>
      </c>
      <c r="H150" s="30" t="s">
        <v>368</v>
      </c>
      <c r="I150" s="38">
        <v>16266.2</v>
      </c>
      <c r="J150" s="63">
        <f>K150</f>
        <v>3253.3</v>
      </c>
      <c r="K150" s="39">
        <v>3253.3</v>
      </c>
    </row>
    <row r="151" spans="1:11" ht="13.35" customHeight="1" x14ac:dyDescent="0.25">
      <c r="A151" s="51" t="s">
        <v>214</v>
      </c>
      <c r="B151" s="44" t="s">
        <v>215</v>
      </c>
      <c r="C151" s="44" t="s">
        <v>38</v>
      </c>
      <c r="D151" s="44" t="s">
        <v>218</v>
      </c>
      <c r="E151" s="52">
        <v>7680</v>
      </c>
      <c r="F151" s="52">
        <v>0</v>
      </c>
      <c r="G151" s="44" t="s">
        <v>219</v>
      </c>
      <c r="H151" s="44" t="s">
        <v>220</v>
      </c>
      <c r="I151" s="52">
        <v>4200</v>
      </c>
      <c r="J151" s="56">
        <f>SUM(K151:K161)</f>
        <v>30780</v>
      </c>
      <c r="K151" s="53">
        <v>3480</v>
      </c>
    </row>
    <row r="152" spans="1:11" ht="13.35" customHeight="1" x14ac:dyDescent="0.25">
      <c r="A152" s="45" t="s">
        <v>221</v>
      </c>
      <c r="B152" s="42" t="s">
        <v>215</v>
      </c>
      <c r="C152" s="42" t="s">
        <v>38</v>
      </c>
      <c r="D152" s="42" t="s">
        <v>218</v>
      </c>
      <c r="E152" s="46">
        <v>1360</v>
      </c>
      <c r="F152" s="46">
        <v>0</v>
      </c>
      <c r="G152" s="42" t="s">
        <v>219</v>
      </c>
      <c r="H152" s="42" t="s">
        <v>222</v>
      </c>
      <c r="I152" s="46">
        <v>0</v>
      </c>
      <c r="J152" s="46"/>
      <c r="K152" s="47">
        <v>1360</v>
      </c>
    </row>
    <row r="153" spans="1:11" ht="13.35" customHeight="1" x14ac:dyDescent="0.25">
      <c r="A153" s="45" t="s">
        <v>223</v>
      </c>
      <c r="B153" s="42" t="s">
        <v>215</v>
      </c>
      <c r="C153" s="42" t="s">
        <v>38</v>
      </c>
      <c r="D153" s="42" t="s">
        <v>218</v>
      </c>
      <c r="E153" s="46">
        <v>22000</v>
      </c>
      <c r="F153" s="46">
        <v>0</v>
      </c>
      <c r="G153" s="42" t="s">
        <v>219</v>
      </c>
      <c r="H153" s="42" t="s">
        <v>224</v>
      </c>
      <c r="I153" s="46">
        <v>12970</v>
      </c>
      <c r="J153" s="46"/>
      <c r="K153" s="47">
        <v>9030</v>
      </c>
    </row>
    <row r="154" spans="1:11" ht="13.35" customHeight="1" x14ac:dyDescent="0.25">
      <c r="A154" s="45" t="s">
        <v>225</v>
      </c>
      <c r="B154" s="42" t="s">
        <v>215</v>
      </c>
      <c r="C154" s="42" t="s">
        <v>38</v>
      </c>
      <c r="D154" s="42" t="s">
        <v>218</v>
      </c>
      <c r="E154" s="46">
        <v>2880</v>
      </c>
      <c r="F154" s="46">
        <v>0</v>
      </c>
      <c r="G154" s="42" t="s">
        <v>219</v>
      </c>
      <c r="H154" s="42" t="s">
        <v>226</v>
      </c>
      <c r="I154" s="46">
        <v>0</v>
      </c>
      <c r="J154" s="46"/>
      <c r="K154" s="47">
        <v>2880</v>
      </c>
    </row>
    <row r="155" spans="1:11" ht="13.35" customHeight="1" x14ac:dyDescent="0.25">
      <c r="A155" s="45" t="s">
        <v>227</v>
      </c>
      <c r="B155" s="42" t="s">
        <v>215</v>
      </c>
      <c r="C155" s="42" t="s">
        <v>38</v>
      </c>
      <c r="D155" s="42" t="s">
        <v>218</v>
      </c>
      <c r="E155" s="46">
        <v>600</v>
      </c>
      <c r="F155" s="46">
        <v>0</v>
      </c>
      <c r="G155" s="42" t="s">
        <v>219</v>
      </c>
      <c r="H155" s="42" t="s">
        <v>228</v>
      </c>
      <c r="I155" s="46">
        <v>0</v>
      </c>
      <c r="J155" s="46"/>
      <c r="K155" s="47">
        <v>600</v>
      </c>
    </row>
    <row r="156" spans="1:11" ht="13.35" customHeight="1" x14ac:dyDescent="0.25">
      <c r="A156" s="45" t="s">
        <v>229</v>
      </c>
      <c r="B156" s="42" t="s">
        <v>215</v>
      </c>
      <c r="C156" s="42" t="s">
        <v>38</v>
      </c>
      <c r="D156" s="42" t="s">
        <v>218</v>
      </c>
      <c r="E156" s="46">
        <v>330</v>
      </c>
      <c r="F156" s="46">
        <v>0</v>
      </c>
      <c r="G156" s="42" t="s">
        <v>219</v>
      </c>
      <c r="H156" s="42" t="s">
        <v>230</v>
      </c>
      <c r="I156" s="46">
        <v>0</v>
      </c>
      <c r="J156" s="46"/>
      <c r="K156" s="47">
        <v>330</v>
      </c>
    </row>
    <row r="157" spans="1:11" ht="13.35" customHeight="1" x14ac:dyDescent="0.25">
      <c r="A157" s="45" t="s">
        <v>277</v>
      </c>
      <c r="B157" s="42" t="s">
        <v>215</v>
      </c>
      <c r="C157" s="42" t="s">
        <v>38</v>
      </c>
      <c r="D157" s="42" t="s">
        <v>91</v>
      </c>
      <c r="E157" s="46">
        <v>9500</v>
      </c>
      <c r="F157" s="46">
        <v>0</v>
      </c>
      <c r="G157" s="42" t="s">
        <v>278</v>
      </c>
      <c r="H157" s="42" t="s">
        <v>279</v>
      </c>
      <c r="I157" s="46">
        <v>8550</v>
      </c>
      <c r="J157" s="46"/>
      <c r="K157" s="47">
        <v>950</v>
      </c>
    </row>
    <row r="158" spans="1:11" ht="13.35" customHeight="1" x14ac:dyDescent="0.25">
      <c r="A158" s="45" t="s">
        <v>280</v>
      </c>
      <c r="B158" s="42" t="s">
        <v>215</v>
      </c>
      <c r="C158" s="42" t="s">
        <v>38</v>
      </c>
      <c r="D158" s="42" t="s">
        <v>91</v>
      </c>
      <c r="E158" s="46">
        <v>1700</v>
      </c>
      <c r="F158" s="46">
        <v>0</v>
      </c>
      <c r="G158" s="42" t="s">
        <v>278</v>
      </c>
      <c r="H158" s="42" t="s">
        <v>281</v>
      </c>
      <c r="I158" s="46">
        <v>0</v>
      </c>
      <c r="J158" s="46"/>
      <c r="K158" s="47">
        <v>1700</v>
      </c>
    </row>
    <row r="159" spans="1:11" ht="13.35" customHeight="1" x14ac:dyDescent="0.25">
      <c r="A159" s="45" t="s">
        <v>282</v>
      </c>
      <c r="B159" s="42" t="s">
        <v>215</v>
      </c>
      <c r="C159" s="42" t="s">
        <v>38</v>
      </c>
      <c r="D159" s="42" t="s">
        <v>91</v>
      </c>
      <c r="E159" s="46">
        <v>6300</v>
      </c>
      <c r="F159" s="46">
        <v>0</v>
      </c>
      <c r="G159" s="42" t="s">
        <v>278</v>
      </c>
      <c r="H159" s="42" t="s">
        <v>283</v>
      </c>
      <c r="I159" s="46">
        <v>0</v>
      </c>
      <c r="J159" s="46"/>
      <c r="K159" s="47">
        <v>6300</v>
      </c>
    </row>
    <row r="160" spans="1:11" ht="13.35" customHeight="1" x14ac:dyDescent="0.25">
      <c r="A160" s="45" t="s">
        <v>284</v>
      </c>
      <c r="B160" s="42" t="s">
        <v>215</v>
      </c>
      <c r="C160" s="42" t="s">
        <v>38</v>
      </c>
      <c r="D160" s="42" t="s">
        <v>91</v>
      </c>
      <c r="E160" s="46">
        <v>650</v>
      </c>
      <c r="F160" s="46">
        <v>0</v>
      </c>
      <c r="G160" s="42" t="s">
        <v>278</v>
      </c>
      <c r="H160" s="42" t="s">
        <v>285</v>
      </c>
      <c r="I160" s="46">
        <v>0</v>
      </c>
      <c r="J160" s="46"/>
      <c r="K160" s="47">
        <v>650</v>
      </c>
    </row>
    <row r="161" spans="1:11" ht="13.35" customHeight="1" x14ac:dyDescent="0.25">
      <c r="A161" s="45" t="s">
        <v>336</v>
      </c>
      <c r="B161" s="42" t="s">
        <v>215</v>
      </c>
      <c r="C161" s="42" t="s">
        <v>38</v>
      </c>
      <c r="D161" s="42" t="s">
        <v>338</v>
      </c>
      <c r="E161" s="46">
        <v>3500</v>
      </c>
      <c r="F161" s="46">
        <v>0</v>
      </c>
      <c r="G161" s="42" t="s">
        <v>339</v>
      </c>
      <c r="H161" s="42" t="s">
        <v>340</v>
      </c>
      <c r="I161" s="46">
        <v>0</v>
      </c>
      <c r="J161" s="46"/>
      <c r="K161" s="47">
        <v>3500</v>
      </c>
    </row>
    <row r="162" spans="1:11" ht="13.35" customHeight="1" thickBot="1" x14ac:dyDescent="0.3">
      <c r="A162" s="89" t="s">
        <v>726</v>
      </c>
      <c r="B162" s="90" t="s">
        <v>215</v>
      </c>
      <c r="C162" s="90" t="s">
        <v>649</v>
      </c>
      <c r="D162" s="90" t="s">
        <v>713</v>
      </c>
      <c r="E162" s="91">
        <v>16336.48</v>
      </c>
      <c r="F162" s="91">
        <v>0</v>
      </c>
      <c r="G162" s="90" t="s">
        <v>727</v>
      </c>
      <c r="H162" s="90" t="s">
        <v>714</v>
      </c>
      <c r="I162" s="91">
        <v>0</v>
      </c>
      <c r="J162" s="103">
        <f>K162</f>
        <v>16336.48</v>
      </c>
      <c r="K162" s="92">
        <v>16336.48</v>
      </c>
    </row>
    <row r="163" spans="1:11" ht="13.35" customHeight="1" x14ac:dyDescent="0.25">
      <c r="A163" s="25" t="s">
        <v>448</v>
      </c>
      <c r="B163" s="26" t="s">
        <v>449</v>
      </c>
      <c r="C163" s="26" t="s">
        <v>125</v>
      </c>
      <c r="D163" s="26" t="s">
        <v>451</v>
      </c>
      <c r="E163" s="33">
        <v>12280</v>
      </c>
      <c r="F163" s="33">
        <v>0</v>
      </c>
      <c r="G163" s="26" t="s">
        <v>452</v>
      </c>
      <c r="H163" s="26" t="s">
        <v>453</v>
      </c>
      <c r="I163" s="33">
        <v>11755</v>
      </c>
      <c r="J163" s="34">
        <f>K163+K164</f>
        <v>1895</v>
      </c>
      <c r="K163" s="35">
        <v>525</v>
      </c>
    </row>
    <row r="164" spans="1:11" ht="13.35" customHeight="1" x14ac:dyDescent="0.25">
      <c r="A164" s="31" t="s">
        <v>454</v>
      </c>
      <c r="B164" s="32" t="s">
        <v>449</v>
      </c>
      <c r="C164" s="32" t="s">
        <v>125</v>
      </c>
      <c r="D164" s="32" t="s">
        <v>451</v>
      </c>
      <c r="E164" s="40">
        <v>2740</v>
      </c>
      <c r="F164" s="40">
        <v>0</v>
      </c>
      <c r="G164" s="32" t="s">
        <v>455</v>
      </c>
      <c r="H164" s="32" t="s">
        <v>456</v>
      </c>
      <c r="I164" s="40">
        <v>1370</v>
      </c>
      <c r="J164" s="40"/>
      <c r="K164" s="41">
        <v>1370</v>
      </c>
    </row>
    <row r="165" spans="1:11" ht="13.35" customHeight="1" x14ac:dyDescent="0.25">
      <c r="A165" s="45" t="s">
        <v>648</v>
      </c>
      <c r="B165" s="42" t="s">
        <v>449</v>
      </c>
      <c r="C165" s="42" t="s">
        <v>649</v>
      </c>
      <c r="D165" s="42" t="s">
        <v>651</v>
      </c>
      <c r="E165" s="46">
        <v>1160</v>
      </c>
      <c r="F165" s="46">
        <v>0</v>
      </c>
      <c r="G165" s="42" t="s">
        <v>647</v>
      </c>
      <c r="H165" s="42" t="s">
        <v>652</v>
      </c>
      <c r="I165" s="46">
        <v>0</v>
      </c>
      <c r="J165" s="54">
        <f>SUM(K165:K171)</f>
        <v>210231.43</v>
      </c>
      <c r="K165" s="47">
        <v>1160</v>
      </c>
    </row>
    <row r="166" spans="1:11" ht="13.35" customHeight="1" x14ac:dyDescent="0.25">
      <c r="A166" s="45" t="s">
        <v>653</v>
      </c>
      <c r="B166" s="42" t="s">
        <v>449</v>
      </c>
      <c r="C166" s="42" t="s">
        <v>649</v>
      </c>
      <c r="D166" s="42" t="s">
        <v>651</v>
      </c>
      <c r="E166" s="46">
        <v>400</v>
      </c>
      <c r="F166" s="46">
        <v>0</v>
      </c>
      <c r="G166" s="42" t="s">
        <v>647</v>
      </c>
      <c r="H166" s="42" t="s">
        <v>654</v>
      </c>
      <c r="I166" s="46">
        <v>0</v>
      </c>
      <c r="J166" s="46"/>
      <c r="K166" s="47">
        <v>400</v>
      </c>
    </row>
    <row r="167" spans="1:11" ht="13.35" customHeight="1" x14ac:dyDescent="0.25">
      <c r="A167" s="45" t="s">
        <v>655</v>
      </c>
      <c r="B167" s="42" t="s">
        <v>449</v>
      </c>
      <c r="C167" s="42" t="s">
        <v>649</v>
      </c>
      <c r="D167" s="42" t="s">
        <v>651</v>
      </c>
      <c r="E167" s="46">
        <v>1160</v>
      </c>
      <c r="F167" s="46">
        <v>0</v>
      </c>
      <c r="G167" s="42" t="s">
        <v>647</v>
      </c>
      <c r="H167" s="42" t="s">
        <v>656</v>
      </c>
      <c r="I167" s="46">
        <v>0</v>
      </c>
      <c r="J167" s="46"/>
      <c r="K167" s="47">
        <v>1160</v>
      </c>
    </row>
    <row r="168" spans="1:11" ht="13.35" customHeight="1" x14ac:dyDescent="0.25">
      <c r="A168" s="45" t="s">
        <v>657</v>
      </c>
      <c r="B168" s="42" t="s">
        <v>449</v>
      </c>
      <c r="C168" s="42" t="s">
        <v>649</v>
      </c>
      <c r="D168" s="42" t="s">
        <v>651</v>
      </c>
      <c r="E168" s="46">
        <v>400</v>
      </c>
      <c r="F168" s="46">
        <v>0</v>
      </c>
      <c r="G168" s="42" t="s">
        <v>647</v>
      </c>
      <c r="H168" s="42" t="s">
        <v>654</v>
      </c>
      <c r="I168" s="46">
        <v>0</v>
      </c>
      <c r="J168" s="46"/>
      <c r="K168" s="47">
        <v>400</v>
      </c>
    </row>
    <row r="169" spans="1:11" ht="13.35" customHeight="1" x14ac:dyDescent="0.25">
      <c r="A169" s="45" t="s">
        <v>1003</v>
      </c>
      <c r="B169" s="42" t="s">
        <v>449</v>
      </c>
      <c r="C169" s="42" t="s">
        <v>649</v>
      </c>
      <c r="D169" s="42" t="s">
        <v>1005</v>
      </c>
      <c r="E169" s="46">
        <v>12500</v>
      </c>
      <c r="F169" s="46">
        <v>0</v>
      </c>
      <c r="G169" s="42" t="s">
        <v>1006</v>
      </c>
      <c r="H169" s="42" t="s">
        <v>1007</v>
      </c>
      <c r="I169" s="46">
        <v>0</v>
      </c>
      <c r="J169" s="54"/>
      <c r="K169" s="47">
        <v>12500</v>
      </c>
    </row>
    <row r="170" spans="1:11" ht="13.35" customHeight="1" x14ac:dyDescent="0.25">
      <c r="A170" s="45" t="s">
        <v>1320</v>
      </c>
      <c r="B170" s="42" t="s">
        <v>449</v>
      </c>
      <c r="C170" s="42" t="s">
        <v>649</v>
      </c>
      <c r="D170" s="42" t="s">
        <v>894</v>
      </c>
      <c r="E170" s="46">
        <v>3086.43</v>
      </c>
      <c r="F170" s="46">
        <v>0</v>
      </c>
      <c r="G170" s="42" t="s">
        <v>1304</v>
      </c>
      <c r="H170" s="42" t="s">
        <v>1322</v>
      </c>
      <c r="I170" s="46">
        <v>0</v>
      </c>
      <c r="J170" s="54"/>
      <c r="K170" s="47">
        <v>3086.43</v>
      </c>
    </row>
    <row r="171" spans="1:11" ht="13.35" customHeight="1" x14ac:dyDescent="0.25">
      <c r="A171" s="45" t="s">
        <v>1428</v>
      </c>
      <c r="B171" s="42" t="s">
        <v>449</v>
      </c>
      <c r="C171" s="42" t="s">
        <v>649</v>
      </c>
      <c r="D171" s="42" t="s">
        <v>1430</v>
      </c>
      <c r="E171" s="46">
        <v>191525</v>
      </c>
      <c r="F171" s="46">
        <v>0</v>
      </c>
      <c r="G171" s="42" t="s">
        <v>812</v>
      </c>
      <c r="H171" s="42" t="s">
        <v>1431</v>
      </c>
      <c r="I171" s="46">
        <v>0</v>
      </c>
      <c r="J171" s="46"/>
      <c r="K171" s="47">
        <v>191525</v>
      </c>
    </row>
    <row r="172" spans="1:11" ht="13.35" customHeight="1" x14ac:dyDescent="0.25">
      <c r="A172" s="66" t="s">
        <v>788</v>
      </c>
      <c r="B172" s="67" t="s">
        <v>449</v>
      </c>
      <c r="C172" s="67" t="s">
        <v>789</v>
      </c>
      <c r="D172" s="67" t="s">
        <v>791</v>
      </c>
      <c r="E172" s="68">
        <v>343.58</v>
      </c>
      <c r="F172" s="68">
        <v>-28.64</v>
      </c>
      <c r="G172" s="67" t="s">
        <v>792</v>
      </c>
      <c r="H172" s="67" t="s">
        <v>793</v>
      </c>
      <c r="I172" s="68">
        <v>314.93</v>
      </c>
      <c r="J172" s="69">
        <f>K172+K173</f>
        <v>0.02</v>
      </c>
      <c r="K172" s="24">
        <v>0.01</v>
      </c>
    </row>
    <row r="173" spans="1:11" ht="13.35" customHeight="1" x14ac:dyDescent="0.25">
      <c r="A173" s="66" t="s">
        <v>794</v>
      </c>
      <c r="B173" s="67" t="s">
        <v>449</v>
      </c>
      <c r="C173" s="67" t="s">
        <v>789</v>
      </c>
      <c r="D173" s="67" t="s">
        <v>791</v>
      </c>
      <c r="E173" s="68">
        <v>343.58</v>
      </c>
      <c r="F173" s="68">
        <v>-28.64</v>
      </c>
      <c r="G173" s="67" t="s">
        <v>792</v>
      </c>
      <c r="H173" s="67" t="s">
        <v>795</v>
      </c>
      <c r="I173" s="68">
        <v>314.93</v>
      </c>
      <c r="J173" s="68"/>
      <c r="K173" s="24">
        <v>0.01</v>
      </c>
    </row>
    <row r="174" spans="1:11" ht="13.35" customHeight="1" x14ac:dyDescent="0.25">
      <c r="A174" s="45" t="s">
        <v>1249</v>
      </c>
      <c r="B174" s="42" t="s">
        <v>449</v>
      </c>
      <c r="C174" s="42" t="s">
        <v>1250</v>
      </c>
      <c r="D174" s="42" t="s">
        <v>1252</v>
      </c>
      <c r="E174" s="46">
        <v>26910</v>
      </c>
      <c r="F174" s="46">
        <v>0</v>
      </c>
      <c r="G174" s="42" t="s">
        <v>1253</v>
      </c>
      <c r="H174" s="42" t="s">
        <v>1254</v>
      </c>
      <c r="I174" s="46">
        <v>24570</v>
      </c>
      <c r="J174" s="54">
        <f>K174+K175</f>
        <v>4316</v>
      </c>
      <c r="K174" s="47">
        <v>2340</v>
      </c>
    </row>
    <row r="175" spans="1:11" ht="13.35" customHeight="1" x14ac:dyDescent="0.25">
      <c r="A175" s="45" t="s">
        <v>1255</v>
      </c>
      <c r="B175" s="42" t="s">
        <v>449</v>
      </c>
      <c r="C175" s="42" t="s">
        <v>1250</v>
      </c>
      <c r="D175" s="42" t="s">
        <v>1252</v>
      </c>
      <c r="E175" s="46">
        <v>22724</v>
      </c>
      <c r="F175" s="46">
        <v>0</v>
      </c>
      <c r="G175" s="42" t="s">
        <v>1253</v>
      </c>
      <c r="H175" s="42" t="s">
        <v>1254</v>
      </c>
      <c r="I175" s="46">
        <v>20748</v>
      </c>
      <c r="J175" s="46"/>
      <c r="K175" s="47">
        <v>1976</v>
      </c>
    </row>
    <row r="176" spans="1:11" ht="13.35" customHeight="1" x14ac:dyDescent="0.25">
      <c r="A176" s="31" t="s">
        <v>1256</v>
      </c>
      <c r="B176" s="32" t="s">
        <v>449</v>
      </c>
      <c r="C176" s="32" t="s">
        <v>38</v>
      </c>
      <c r="D176" s="32" t="s">
        <v>1258</v>
      </c>
      <c r="E176" s="40">
        <v>675</v>
      </c>
      <c r="F176" s="40">
        <v>0</v>
      </c>
      <c r="G176" s="32" t="s">
        <v>1259</v>
      </c>
      <c r="H176" s="32" t="s">
        <v>1260</v>
      </c>
      <c r="I176" s="40">
        <v>0</v>
      </c>
      <c r="J176" s="55">
        <f>SUM(K176:K181)</f>
        <v>37266.97</v>
      </c>
      <c r="K176" s="41">
        <v>675</v>
      </c>
    </row>
    <row r="177" spans="1:11" ht="13.35" customHeight="1" x14ac:dyDescent="0.25">
      <c r="A177" s="31" t="s">
        <v>1261</v>
      </c>
      <c r="B177" s="32" t="s">
        <v>449</v>
      </c>
      <c r="C177" s="32" t="s">
        <v>38</v>
      </c>
      <c r="D177" s="32" t="s">
        <v>1258</v>
      </c>
      <c r="E177" s="40">
        <v>3670</v>
      </c>
      <c r="F177" s="40">
        <v>0</v>
      </c>
      <c r="G177" s="32" t="s">
        <v>1259</v>
      </c>
      <c r="H177" s="32" t="s">
        <v>1262</v>
      </c>
      <c r="I177" s="40">
        <v>0</v>
      </c>
      <c r="J177" s="40"/>
      <c r="K177" s="41">
        <v>3670</v>
      </c>
    </row>
    <row r="178" spans="1:11" ht="13.35" customHeight="1" x14ac:dyDescent="0.25">
      <c r="A178" s="31" t="s">
        <v>1263</v>
      </c>
      <c r="B178" s="32" t="s">
        <v>449</v>
      </c>
      <c r="C178" s="32" t="s">
        <v>38</v>
      </c>
      <c r="D178" s="32" t="s">
        <v>1258</v>
      </c>
      <c r="E178" s="40">
        <v>9000</v>
      </c>
      <c r="F178" s="40">
        <v>0</v>
      </c>
      <c r="G178" s="32" t="s">
        <v>1259</v>
      </c>
      <c r="H178" s="32" t="s">
        <v>1264</v>
      </c>
      <c r="I178" s="40">
        <v>0</v>
      </c>
      <c r="J178" s="40"/>
      <c r="K178" s="41">
        <v>9000</v>
      </c>
    </row>
    <row r="179" spans="1:11" ht="13.35" customHeight="1" x14ac:dyDescent="0.25">
      <c r="A179" s="31" t="s">
        <v>1265</v>
      </c>
      <c r="B179" s="32" t="s">
        <v>449</v>
      </c>
      <c r="C179" s="32" t="s">
        <v>38</v>
      </c>
      <c r="D179" s="32" t="s">
        <v>1258</v>
      </c>
      <c r="E179" s="40">
        <v>100</v>
      </c>
      <c r="F179" s="40">
        <v>0</v>
      </c>
      <c r="G179" s="32" t="s">
        <v>1259</v>
      </c>
      <c r="H179" s="32" t="s">
        <v>1266</v>
      </c>
      <c r="I179" s="40">
        <v>0</v>
      </c>
      <c r="J179" s="40"/>
      <c r="K179" s="41">
        <v>100</v>
      </c>
    </row>
    <row r="180" spans="1:11" ht="13.35" customHeight="1" x14ac:dyDescent="0.25">
      <c r="A180" s="31" t="s">
        <v>1506</v>
      </c>
      <c r="B180" s="32" t="s">
        <v>449</v>
      </c>
      <c r="C180" s="32" t="s">
        <v>38</v>
      </c>
      <c r="D180" s="32" t="s">
        <v>79</v>
      </c>
      <c r="E180" s="40">
        <v>107618</v>
      </c>
      <c r="F180" s="40">
        <v>3794.4</v>
      </c>
      <c r="G180" s="32" t="s">
        <v>86</v>
      </c>
      <c r="H180" s="32" t="s">
        <v>1507</v>
      </c>
      <c r="I180" s="40">
        <v>94844.56</v>
      </c>
      <c r="J180" s="55"/>
      <c r="K180" s="41">
        <v>16567.84</v>
      </c>
    </row>
    <row r="181" spans="1:11" ht="13.35" customHeight="1" x14ac:dyDescent="0.25">
      <c r="A181" s="31" t="s">
        <v>1597</v>
      </c>
      <c r="B181" s="32" t="s">
        <v>449</v>
      </c>
      <c r="C181" s="32" t="s">
        <v>38</v>
      </c>
      <c r="D181" s="32" t="s">
        <v>451</v>
      </c>
      <c r="E181" s="40">
        <v>25715</v>
      </c>
      <c r="F181" s="40">
        <v>0</v>
      </c>
      <c r="G181" s="32" t="s">
        <v>1598</v>
      </c>
      <c r="H181" s="32" t="s">
        <v>1599</v>
      </c>
      <c r="I181" s="40">
        <v>18460.87</v>
      </c>
      <c r="J181" s="40"/>
      <c r="K181" s="41">
        <v>7254.13</v>
      </c>
    </row>
    <row r="182" spans="1:11" ht="13.35" customHeight="1" thickBot="1" x14ac:dyDescent="0.3">
      <c r="A182" s="48" t="s">
        <v>1522</v>
      </c>
      <c r="B182" s="43" t="s">
        <v>449</v>
      </c>
      <c r="C182" s="43" t="s">
        <v>1523</v>
      </c>
      <c r="D182" s="43" t="s">
        <v>1526</v>
      </c>
      <c r="E182" s="49">
        <v>112320</v>
      </c>
      <c r="F182" s="49">
        <v>5113.93</v>
      </c>
      <c r="G182" s="43" t="s">
        <v>1527</v>
      </c>
      <c r="H182" s="43" t="s">
        <v>1528</v>
      </c>
      <c r="I182" s="49">
        <v>85141.95</v>
      </c>
      <c r="J182" s="65">
        <f>K182</f>
        <v>32291.98</v>
      </c>
      <c r="K182" s="50">
        <v>32291.98</v>
      </c>
    </row>
    <row r="183" spans="1:11" ht="13.35" customHeight="1" x14ac:dyDescent="0.25">
      <c r="A183" s="25" t="s">
        <v>29</v>
      </c>
      <c r="B183" s="26" t="s">
        <v>30</v>
      </c>
      <c r="C183" s="26" t="s">
        <v>31</v>
      </c>
      <c r="D183" s="26" t="s">
        <v>33</v>
      </c>
      <c r="E183" s="33">
        <v>248116.2</v>
      </c>
      <c r="F183" s="33">
        <v>0</v>
      </c>
      <c r="G183" s="26" t="s">
        <v>34</v>
      </c>
      <c r="H183" s="26" t="s">
        <v>35</v>
      </c>
      <c r="I183" s="33">
        <v>245768.38</v>
      </c>
      <c r="J183" s="34">
        <f>K183</f>
        <v>2347.8200000000002</v>
      </c>
      <c r="K183" s="35">
        <v>2347.8200000000002</v>
      </c>
    </row>
    <row r="184" spans="1:11" ht="13.35" customHeight="1" x14ac:dyDescent="0.25">
      <c r="A184" s="45" t="s">
        <v>37</v>
      </c>
      <c r="B184" s="42" t="s">
        <v>30</v>
      </c>
      <c r="C184" s="42" t="s">
        <v>38</v>
      </c>
      <c r="D184" s="42" t="s">
        <v>33</v>
      </c>
      <c r="E184" s="46">
        <v>76678.5</v>
      </c>
      <c r="F184" s="46">
        <v>0</v>
      </c>
      <c r="G184" s="42" t="s">
        <v>39</v>
      </c>
      <c r="H184" s="42" t="s">
        <v>40</v>
      </c>
      <c r="I184" s="46">
        <v>73771.600000000006</v>
      </c>
      <c r="J184" s="54">
        <f>SUM(K184:K186)</f>
        <v>282302.84999999998</v>
      </c>
      <c r="K184" s="47">
        <v>2906.9</v>
      </c>
    </row>
    <row r="185" spans="1:11" ht="13.35" customHeight="1" x14ac:dyDescent="0.25">
      <c r="A185" s="45" t="s">
        <v>502</v>
      </c>
      <c r="B185" s="42" t="s">
        <v>30</v>
      </c>
      <c r="C185" s="42" t="s">
        <v>38</v>
      </c>
      <c r="D185" s="42" t="s">
        <v>33</v>
      </c>
      <c r="E185" s="46">
        <v>177406</v>
      </c>
      <c r="F185" s="46">
        <v>32161</v>
      </c>
      <c r="G185" s="42" t="s">
        <v>455</v>
      </c>
      <c r="H185" s="42" t="s">
        <v>40</v>
      </c>
      <c r="I185" s="46">
        <v>138586.15</v>
      </c>
      <c r="J185" s="46"/>
      <c r="K185" s="47">
        <v>70980.850000000006</v>
      </c>
    </row>
    <row r="186" spans="1:11" ht="13.35" customHeight="1" thickBot="1" x14ac:dyDescent="0.3">
      <c r="A186" s="48" t="s">
        <v>1170</v>
      </c>
      <c r="B186" s="43" t="s">
        <v>30</v>
      </c>
      <c r="C186" s="43" t="s">
        <v>38</v>
      </c>
      <c r="D186" s="43" t="s">
        <v>33</v>
      </c>
      <c r="E186" s="49">
        <v>313129</v>
      </c>
      <c r="F186" s="49">
        <v>0</v>
      </c>
      <c r="G186" s="43" t="s">
        <v>1168</v>
      </c>
      <c r="H186" s="43" t="s">
        <v>35</v>
      </c>
      <c r="I186" s="49">
        <v>104713.9</v>
      </c>
      <c r="J186" s="49"/>
      <c r="K186" s="50">
        <v>208415.1</v>
      </c>
    </row>
    <row r="187" spans="1:11" ht="13.35" customHeight="1" x14ac:dyDescent="0.25">
      <c r="A187" s="25" t="s">
        <v>41</v>
      </c>
      <c r="B187" s="26" t="s">
        <v>42</v>
      </c>
      <c r="C187" s="26" t="s">
        <v>43</v>
      </c>
      <c r="D187" s="26" t="s">
        <v>45</v>
      </c>
      <c r="E187" s="33">
        <v>16983.46</v>
      </c>
      <c r="F187" s="33">
        <v>0</v>
      </c>
      <c r="G187" s="26" t="s">
        <v>46</v>
      </c>
      <c r="H187" s="26" t="s">
        <v>47</v>
      </c>
      <c r="I187" s="33">
        <v>8491.73</v>
      </c>
      <c r="J187" s="34">
        <f>SUM(K187:K188)</f>
        <v>355675.23</v>
      </c>
      <c r="K187" s="35">
        <v>8491.73</v>
      </c>
    </row>
    <row r="188" spans="1:11" ht="13.35" customHeight="1" x14ac:dyDescent="0.25">
      <c r="A188" s="31" t="s">
        <v>1517</v>
      </c>
      <c r="B188" s="32" t="s">
        <v>42</v>
      </c>
      <c r="C188" s="32" t="s">
        <v>43</v>
      </c>
      <c r="D188" s="32" t="s">
        <v>1519</v>
      </c>
      <c r="E188" s="40">
        <v>457116.21</v>
      </c>
      <c r="F188" s="40">
        <v>0</v>
      </c>
      <c r="G188" s="32" t="s">
        <v>1520</v>
      </c>
      <c r="H188" s="32" t="s">
        <v>1521</v>
      </c>
      <c r="I188" s="40">
        <v>109932.71</v>
      </c>
      <c r="J188" s="55"/>
      <c r="K188" s="41">
        <v>347183.5</v>
      </c>
    </row>
    <row r="189" spans="1:11" ht="13.35" customHeight="1" x14ac:dyDescent="0.25">
      <c r="A189" s="70" t="s">
        <v>1015</v>
      </c>
      <c r="B189" s="71" t="s">
        <v>42</v>
      </c>
      <c r="C189" s="71" t="s">
        <v>386</v>
      </c>
      <c r="D189" s="71" t="s">
        <v>1017</v>
      </c>
      <c r="E189" s="72">
        <v>1200</v>
      </c>
      <c r="F189" s="72">
        <v>0</v>
      </c>
      <c r="G189" s="71" t="s">
        <v>1006</v>
      </c>
      <c r="H189" s="71" t="s">
        <v>1018</v>
      </c>
      <c r="I189" s="72">
        <v>0</v>
      </c>
      <c r="J189" s="74">
        <f>SUM(K189:K193)</f>
        <v>18830</v>
      </c>
      <c r="K189" s="73">
        <v>1200</v>
      </c>
    </row>
    <row r="190" spans="1:11" ht="13.35" customHeight="1" x14ac:dyDescent="0.25">
      <c r="A190" s="70" t="s">
        <v>1019</v>
      </c>
      <c r="B190" s="71" t="s">
        <v>42</v>
      </c>
      <c r="C190" s="71" t="s">
        <v>386</v>
      </c>
      <c r="D190" s="71" t="s">
        <v>1017</v>
      </c>
      <c r="E190" s="72">
        <v>7920</v>
      </c>
      <c r="F190" s="72">
        <v>0</v>
      </c>
      <c r="G190" s="71" t="s">
        <v>1006</v>
      </c>
      <c r="H190" s="71" t="s">
        <v>1018</v>
      </c>
      <c r="I190" s="72">
        <v>0</v>
      </c>
      <c r="J190" s="72"/>
      <c r="K190" s="73">
        <v>7920</v>
      </c>
    </row>
    <row r="191" spans="1:11" ht="13.35" customHeight="1" x14ac:dyDescent="0.25">
      <c r="A191" s="70" t="s">
        <v>1020</v>
      </c>
      <c r="B191" s="71" t="s">
        <v>42</v>
      </c>
      <c r="C191" s="71" t="s">
        <v>386</v>
      </c>
      <c r="D191" s="71" t="s">
        <v>1017</v>
      </c>
      <c r="E191" s="72">
        <v>1200</v>
      </c>
      <c r="F191" s="72">
        <v>0</v>
      </c>
      <c r="G191" s="71" t="s">
        <v>1006</v>
      </c>
      <c r="H191" s="71" t="s">
        <v>1018</v>
      </c>
      <c r="I191" s="72">
        <v>0</v>
      </c>
      <c r="J191" s="72"/>
      <c r="K191" s="73">
        <v>1200</v>
      </c>
    </row>
    <row r="192" spans="1:11" ht="13.35" customHeight="1" x14ac:dyDescent="0.25">
      <c r="A192" s="70" t="s">
        <v>1021</v>
      </c>
      <c r="B192" s="71" t="s">
        <v>42</v>
      </c>
      <c r="C192" s="71" t="s">
        <v>386</v>
      </c>
      <c r="D192" s="71" t="s">
        <v>1017</v>
      </c>
      <c r="E192" s="72">
        <v>8250</v>
      </c>
      <c r="F192" s="72">
        <v>0</v>
      </c>
      <c r="G192" s="71" t="s">
        <v>1006</v>
      </c>
      <c r="H192" s="71" t="s">
        <v>1018</v>
      </c>
      <c r="I192" s="72">
        <v>0</v>
      </c>
      <c r="J192" s="72"/>
      <c r="K192" s="73">
        <v>8250</v>
      </c>
    </row>
    <row r="193" spans="1:11" ht="13.35" customHeight="1" thickBot="1" x14ac:dyDescent="0.3">
      <c r="A193" s="70" t="s">
        <v>1022</v>
      </c>
      <c r="B193" s="71" t="s">
        <v>42</v>
      </c>
      <c r="C193" s="71" t="s">
        <v>386</v>
      </c>
      <c r="D193" s="71" t="s">
        <v>1017</v>
      </c>
      <c r="E193" s="72">
        <v>260</v>
      </c>
      <c r="F193" s="72">
        <v>0</v>
      </c>
      <c r="G193" s="71" t="s">
        <v>1006</v>
      </c>
      <c r="H193" s="71" t="s">
        <v>1018</v>
      </c>
      <c r="I193" s="72">
        <v>0</v>
      </c>
      <c r="J193" s="72"/>
      <c r="K193" s="73">
        <v>260</v>
      </c>
    </row>
    <row r="194" spans="1:11" ht="13.35" customHeight="1" thickBot="1" x14ac:dyDescent="0.3">
      <c r="A194" s="98" t="s">
        <v>1584</v>
      </c>
      <c r="B194" s="99" t="s">
        <v>1585</v>
      </c>
      <c r="C194" s="99" t="s">
        <v>38</v>
      </c>
      <c r="D194" s="99" t="s">
        <v>1582</v>
      </c>
      <c r="E194" s="100">
        <v>4799.72</v>
      </c>
      <c r="F194" s="100">
        <v>0</v>
      </c>
      <c r="G194" s="99" t="s">
        <v>404</v>
      </c>
      <c r="H194" s="99" t="s">
        <v>1586</v>
      </c>
      <c r="I194" s="100">
        <v>4739</v>
      </c>
      <c r="J194" s="101">
        <f>K194</f>
        <v>60.72</v>
      </c>
      <c r="K194" s="102">
        <v>60.72</v>
      </c>
    </row>
    <row r="195" spans="1:11" ht="13.35" customHeight="1" thickBot="1" x14ac:dyDescent="0.3">
      <c r="A195" s="29" t="s">
        <v>457</v>
      </c>
      <c r="B195" s="30" t="s">
        <v>458</v>
      </c>
      <c r="C195" s="30" t="s">
        <v>459</v>
      </c>
      <c r="D195" s="30" t="s">
        <v>461</v>
      </c>
      <c r="E195" s="38">
        <v>5653.74</v>
      </c>
      <c r="F195" s="38">
        <v>0</v>
      </c>
      <c r="G195" s="30" t="s">
        <v>462</v>
      </c>
      <c r="H195" s="30" t="s">
        <v>463</v>
      </c>
      <c r="I195" s="38">
        <v>0</v>
      </c>
      <c r="J195" s="63">
        <f>K195</f>
        <v>5653.74</v>
      </c>
      <c r="K195" s="39">
        <v>5653.74</v>
      </c>
    </row>
    <row r="196" spans="1:11" ht="13.35" customHeight="1" x14ac:dyDescent="0.25">
      <c r="A196" s="51" t="s">
        <v>1267</v>
      </c>
      <c r="B196" s="44" t="s">
        <v>1268</v>
      </c>
      <c r="C196" s="44" t="s">
        <v>427</v>
      </c>
      <c r="D196" s="44" t="s">
        <v>373</v>
      </c>
      <c r="E196" s="52">
        <v>9798.85</v>
      </c>
      <c r="F196" s="52">
        <v>0</v>
      </c>
      <c r="G196" s="44" t="s">
        <v>1269</v>
      </c>
      <c r="H196" s="44" t="s">
        <v>1270</v>
      </c>
      <c r="I196" s="52">
        <v>0</v>
      </c>
      <c r="J196" s="56">
        <f>SUM(K196:K199)</f>
        <v>11576.5</v>
      </c>
      <c r="K196" s="53">
        <v>9798.85</v>
      </c>
    </row>
    <row r="197" spans="1:11" ht="13.35" customHeight="1" x14ac:dyDescent="0.25">
      <c r="A197" s="45" t="s">
        <v>1271</v>
      </c>
      <c r="B197" s="42" t="s">
        <v>1268</v>
      </c>
      <c r="C197" s="42" t="s">
        <v>427</v>
      </c>
      <c r="D197" s="42" t="s">
        <v>373</v>
      </c>
      <c r="E197" s="46">
        <v>79.31</v>
      </c>
      <c r="F197" s="46">
        <v>0</v>
      </c>
      <c r="G197" s="42" t="s">
        <v>1269</v>
      </c>
      <c r="H197" s="42" t="s">
        <v>1272</v>
      </c>
      <c r="I197" s="46">
        <v>0</v>
      </c>
      <c r="J197" s="46"/>
      <c r="K197" s="47">
        <v>79.31</v>
      </c>
    </row>
    <row r="198" spans="1:11" ht="13.35" customHeight="1" x14ac:dyDescent="0.25">
      <c r="A198" s="45" t="s">
        <v>1308</v>
      </c>
      <c r="B198" s="42" t="s">
        <v>1268</v>
      </c>
      <c r="C198" s="42" t="s">
        <v>427</v>
      </c>
      <c r="D198" s="42" t="s">
        <v>1310</v>
      </c>
      <c r="E198" s="46">
        <v>258.94</v>
      </c>
      <c r="F198" s="46">
        <v>0</v>
      </c>
      <c r="G198" s="42" t="s">
        <v>1304</v>
      </c>
      <c r="H198" s="42" t="s">
        <v>1311</v>
      </c>
      <c r="I198" s="46">
        <v>0</v>
      </c>
      <c r="J198" s="46"/>
      <c r="K198" s="47">
        <v>258.94</v>
      </c>
    </row>
    <row r="199" spans="1:11" ht="13.35" customHeight="1" thickBot="1" x14ac:dyDescent="0.3">
      <c r="A199" s="48" t="s">
        <v>1312</v>
      </c>
      <c r="B199" s="43" t="s">
        <v>1268</v>
      </c>
      <c r="C199" s="43" t="s">
        <v>427</v>
      </c>
      <c r="D199" s="43" t="s">
        <v>1310</v>
      </c>
      <c r="E199" s="49">
        <v>1439.4</v>
      </c>
      <c r="F199" s="49">
        <v>0</v>
      </c>
      <c r="G199" s="43" t="s">
        <v>1304</v>
      </c>
      <c r="H199" s="43" t="s">
        <v>1313</v>
      </c>
      <c r="I199" s="49">
        <v>0</v>
      </c>
      <c r="J199" s="49"/>
      <c r="K199" s="50">
        <v>1439.4</v>
      </c>
    </row>
    <row r="200" spans="1:11" ht="13.35" customHeight="1" thickBot="1" x14ac:dyDescent="0.3">
      <c r="A200" s="29" t="s">
        <v>29</v>
      </c>
      <c r="B200" s="30" t="s">
        <v>36</v>
      </c>
      <c r="C200" s="30" t="s">
        <v>31</v>
      </c>
      <c r="D200" s="30" t="s">
        <v>33</v>
      </c>
      <c r="E200" s="38">
        <v>165410.79999999999</v>
      </c>
      <c r="F200" s="38">
        <v>0</v>
      </c>
      <c r="G200" s="30" t="s">
        <v>34</v>
      </c>
      <c r="H200" s="30" t="s">
        <v>35</v>
      </c>
      <c r="I200" s="38">
        <v>163845.60999999999</v>
      </c>
      <c r="J200" s="63">
        <f>K200</f>
        <v>1565.19</v>
      </c>
      <c r="K200" s="39">
        <v>1565.19</v>
      </c>
    </row>
    <row r="201" spans="1:11" ht="13.35" customHeight="1" x14ac:dyDescent="0.25">
      <c r="A201" s="51" t="s">
        <v>384</v>
      </c>
      <c r="B201" s="44" t="s">
        <v>385</v>
      </c>
      <c r="C201" s="44" t="s">
        <v>386</v>
      </c>
      <c r="D201" s="44" t="s">
        <v>388</v>
      </c>
      <c r="E201" s="52">
        <v>1367.15</v>
      </c>
      <c r="F201" s="52">
        <v>0</v>
      </c>
      <c r="G201" s="44" t="s">
        <v>389</v>
      </c>
      <c r="H201" s="44" t="s">
        <v>390</v>
      </c>
      <c r="I201" s="52">
        <v>1197.2</v>
      </c>
      <c r="J201" s="56">
        <f>K201</f>
        <v>169.95</v>
      </c>
      <c r="K201" s="53">
        <v>169.95</v>
      </c>
    </row>
    <row r="202" spans="1:11" ht="13.35" customHeight="1" x14ac:dyDescent="0.25">
      <c r="A202" s="31" t="s">
        <v>391</v>
      </c>
      <c r="B202" s="32" t="s">
        <v>385</v>
      </c>
      <c r="C202" s="32" t="s">
        <v>392</v>
      </c>
      <c r="D202" s="32" t="s">
        <v>388</v>
      </c>
      <c r="E202" s="40">
        <v>5675.23</v>
      </c>
      <c r="F202" s="40">
        <v>0</v>
      </c>
      <c r="G202" s="32" t="s">
        <v>393</v>
      </c>
      <c r="H202" s="32" t="s">
        <v>394</v>
      </c>
      <c r="I202" s="40">
        <v>0</v>
      </c>
      <c r="J202" s="55">
        <f>K202</f>
        <v>5675.23</v>
      </c>
      <c r="K202" s="41">
        <v>5675.23</v>
      </c>
    </row>
    <row r="203" spans="1:11" ht="13.35" customHeight="1" x14ac:dyDescent="0.25">
      <c r="A203" s="31" t="s">
        <v>1290</v>
      </c>
      <c r="B203" s="32" t="s">
        <v>385</v>
      </c>
      <c r="C203" s="32" t="s">
        <v>392</v>
      </c>
      <c r="D203" s="32" t="s">
        <v>1288</v>
      </c>
      <c r="E203" s="40">
        <v>9066.66</v>
      </c>
      <c r="F203" s="40">
        <v>0</v>
      </c>
      <c r="G203" s="32" t="s">
        <v>1284</v>
      </c>
      <c r="H203" s="32" t="s">
        <v>1291</v>
      </c>
      <c r="I203" s="40">
        <v>0</v>
      </c>
      <c r="J203" s="55">
        <f>K203</f>
        <v>9066.66</v>
      </c>
      <c r="K203" s="41">
        <v>9066.66</v>
      </c>
    </row>
    <row r="204" spans="1:11" ht="13.35" customHeight="1" x14ac:dyDescent="0.25">
      <c r="A204" s="45" t="s">
        <v>1172</v>
      </c>
      <c r="B204" s="42" t="s">
        <v>385</v>
      </c>
      <c r="C204" s="42" t="s">
        <v>38</v>
      </c>
      <c r="D204" s="42" t="s">
        <v>33</v>
      </c>
      <c r="E204" s="46">
        <v>44850</v>
      </c>
      <c r="F204" s="46">
        <v>0</v>
      </c>
      <c r="G204" s="42" t="s">
        <v>1173</v>
      </c>
      <c r="H204" s="42" t="s">
        <v>1174</v>
      </c>
      <c r="I204" s="46">
        <v>0</v>
      </c>
      <c r="J204" s="54">
        <f>SUM(K204:K210)</f>
        <v>70229.03</v>
      </c>
      <c r="K204" s="47">
        <v>44850</v>
      </c>
    </row>
    <row r="205" spans="1:11" ht="13.35" customHeight="1" x14ac:dyDescent="0.25">
      <c r="A205" s="45" t="s">
        <v>1256</v>
      </c>
      <c r="B205" s="42" t="s">
        <v>385</v>
      </c>
      <c r="C205" s="42" t="s">
        <v>38</v>
      </c>
      <c r="D205" s="42" t="s">
        <v>1258</v>
      </c>
      <c r="E205" s="46">
        <v>675</v>
      </c>
      <c r="F205" s="46">
        <v>0</v>
      </c>
      <c r="G205" s="42" t="s">
        <v>1259</v>
      </c>
      <c r="H205" s="42" t="s">
        <v>1260</v>
      </c>
      <c r="I205" s="46">
        <v>0</v>
      </c>
      <c r="J205" s="46"/>
      <c r="K205" s="47">
        <v>675</v>
      </c>
    </row>
    <row r="206" spans="1:11" ht="13.35" customHeight="1" x14ac:dyDescent="0.25">
      <c r="A206" s="45" t="s">
        <v>1261</v>
      </c>
      <c r="B206" s="42" t="s">
        <v>385</v>
      </c>
      <c r="C206" s="42" t="s">
        <v>38</v>
      </c>
      <c r="D206" s="42" t="s">
        <v>1258</v>
      </c>
      <c r="E206" s="46">
        <v>3670</v>
      </c>
      <c r="F206" s="46">
        <v>0</v>
      </c>
      <c r="G206" s="42" t="s">
        <v>1259</v>
      </c>
      <c r="H206" s="42" t="s">
        <v>1262</v>
      </c>
      <c r="I206" s="46">
        <v>0</v>
      </c>
      <c r="J206" s="46"/>
      <c r="K206" s="47">
        <v>3670</v>
      </c>
    </row>
    <row r="207" spans="1:11" ht="13.35" customHeight="1" x14ac:dyDescent="0.25">
      <c r="A207" s="45" t="s">
        <v>1263</v>
      </c>
      <c r="B207" s="42" t="s">
        <v>385</v>
      </c>
      <c r="C207" s="42" t="s">
        <v>38</v>
      </c>
      <c r="D207" s="42" t="s">
        <v>1258</v>
      </c>
      <c r="E207" s="46">
        <v>9000</v>
      </c>
      <c r="F207" s="46">
        <v>0</v>
      </c>
      <c r="G207" s="42" t="s">
        <v>1259</v>
      </c>
      <c r="H207" s="42" t="s">
        <v>1264</v>
      </c>
      <c r="I207" s="46">
        <v>0</v>
      </c>
      <c r="J207" s="46"/>
      <c r="K207" s="47">
        <v>9000</v>
      </c>
    </row>
    <row r="208" spans="1:11" ht="13.35" customHeight="1" x14ac:dyDescent="0.25">
      <c r="A208" s="45" t="s">
        <v>1265</v>
      </c>
      <c r="B208" s="42" t="s">
        <v>385</v>
      </c>
      <c r="C208" s="42" t="s">
        <v>38</v>
      </c>
      <c r="D208" s="42" t="s">
        <v>1258</v>
      </c>
      <c r="E208" s="46">
        <v>100</v>
      </c>
      <c r="F208" s="46">
        <v>0</v>
      </c>
      <c r="G208" s="42" t="s">
        <v>1259</v>
      </c>
      <c r="H208" s="42" t="s">
        <v>1266</v>
      </c>
      <c r="I208" s="46">
        <v>0</v>
      </c>
      <c r="J208" s="46"/>
      <c r="K208" s="47">
        <v>100</v>
      </c>
    </row>
    <row r="209" spans="1:12" ht="13.35" customHeight="1" x14ac:dyDescent="0.25">
      <c r="A209" s="45" t="s">
        <v>1597</v>
      </c>
      <c r="B209" s="42" t="s">
        <v>385</v>
      </c>
      <c r="C209" s="42" t="s">
        <v>38</v>
      </c>
      <c r="D209" s="42" t="s">
        <v>451</v>
      </c>
      <c r="E209" s="46">
        <v>25715</v>
      </c>
      <c r="F209" s="46">
        <v>0</v>
      </c>
      <c r="G209" s="42" t="s">
        <v>1598</v>
      </c>
      <c r="H209" s="42" t="s">
        <v>1599</v>
      </c>
      <c r="I209" s="46">
        <v>18460.88</v>
      </c>
      <c r="J209" s="46"/>
      <c r="K209" s="47">
        <v>7254.12</v>
      </c>
    </row>
    <row r="210" spans="1:12" ht="13.35" customHeight="1" x14ac:dyDescent="0.25">
      <c r="A210" s="45" t="s">
        <v>1506</v>
      </c>
      <c r="B210" s="42" t="s">
        <v>385</v>
      </c>
      <c r="C210" s="42" t="s">
        <v>38</v>
      </c>
      <c r="D210" s="42" t="s">
        <v>79</v>
      </c>
      <c r="E210" s="46">
        <v>72000</v>
      </c>
      <c r="F210" s="46">
        <v>-4090.4</v>
      </c>
      <c r="G210" s="42" t="s">
        <v>86</v>
      </c>
      <c r="H210" s="42" t="s">
        <v>1507</v>
      </c>
      <c r="I210" s="46">
        <v>63229.69</v>
      </c>
      <c r="J210" s="46"/>
      <c r="K210" s="47">
        <v>4679.91</v>
      </c>
    </row>
    <row r="211" spans="1:12" ht="13.35" customHeight="1" x14ac:dyDescent="0.25">
      <c r="A211" s="31" t="s">
        <v>1286</v>
      </c>
      <c r="B211" s="32" t="s">
        <v>385</v>
      </c>
      <c r="C211" s="32" t="s">
        <v>459</v>
      </c>
      <c r="D211" s="32" t="s">
        <v>1288</v>
      </c>
      <c r="E211" s="40">
        <v>9200</v>
      </c>
      <c r="F211" s="40">
        <v>0</v>
      </c>
      <c r="G211" s="32" t="s">
        <v>1284</v>
      </c>
      <c r="H211" s="32" t="s">
        <v>1289</v>
      </c>
      <c r="I211" s="40">
        <v>0</v>
      </c>
      <c r="J211" s="55">
        <f>K211</f>
        <v>9200</v>
      </c>
      <c r="K211" s="41">
        <v>9200</v>
      </c>
    </row>
    <row r="212" spans="1:12" ht="13.35" customHeight="1" x14ac:dyDescent="0.25">
      <c r="A212" s="80" t="s">
        <v>1292</v>
      </c>
      <c r="B212" s="81" t="s">
        <v>385</v>
      </c>
      <c r="C212" s="81" t="s">
        <v>1145</v>
      </c>
      <c r="D212" s="81" t="s">
        <v>1288</v>
      </c>
      <c r="E212" s="82">
        <v>1200.0899999999999</v>
      </c>
      <c r="F212" s="82">
        <v>0</v>
      </c>
      <c r="G212" s="81" t="s">
        <v>1284</v>
      </c>
      <c r="H212" s="81" t="s">
        <v>1293</v>
      </c>
      <c r="I212" s="82">
        <v>0</v>
      </c>
      <c r="J212" s="83">
        <f>K212</f>
        <v>1200.0899999999999</v>
      </c>
      <c r="K212" s="84">
        <v>1200.0899999999999</v>
      </c>
      <c r="L212" s="105" t="s">
        <v>1757</v>
      </c>
    </row>
    <row r="213" spans="1:12" ht="13.35" customHeight="1" x14ac:dyDescent="0.25">
      <c r="A213" s="45" t="s">
        <v>1320</v>
      </c>
      <c r="B213" s="42" t="s">
        <v>385</v>
      </c>
      <c r="C213" s="42" t="s">
        <v>649</v>
      </c>
      <c r="D213" s="42" t="s">
        <v>894</v>
      </c>
      <c r="E213" s="46">
        <v>3086.43</v>
      </c>
      <c r="F213" s="46">
        <v>0</v>
      </c>
      <c r="G213" s="42" t="s">
        <v>1304</v>
      </c>
      <c r="H213" s="42" t="s">
        <v>1322</v>
      </c>
      <c r="I213" s="46">
        <v>0</v>
      </c>
      <c r="J213" s="54">
        <f>K213+K214</f>
        <v>194611.43</v>
      </c>
      <c r="K213" s="47">
        <v>3086.43</v>
      </c>
    </row>
    <row r="214" spans="1:12" ht="13.35" customHeight="1" x14ac:dyDescent="0.25">
      <c r="A214" s="45" t="s">
        <v>1428</v>
      </c>
      <c r="B214" s="42" t="s">
        <v>385</v>
      </c>
      <c r="C214" s="42" t="s">
        <v>649</v>
      </c>
      <c r="D214" s="42" t="s">
        <v>1430</v>
      </c>
      <c r="E214" s="46">
        <v>191525</v>
      </c>
      <c r="F214" s="46">
        <v>0</v>
      </c>
      <c r="G214" s="42" t="s">
        <v>812</v>
      </c>
      <c r="H214" s="42" t="s">
        <v>1431</v>
      </c>
      <c r="I214" s="46">
        <v>0</v>
      </c>
      <c r="J214" s="46"/>
      <c r="K214" s="47">
        <v>191525</v>
      </c>
    </row>
    <row r="215" spans="1:12" ht="13.35" customHeight="1" x14ac:dyDescent="0.25">
      <c r="A215" s="31" t="s">
        <v>1404</v>
      </c>
      <c r="B215" s="32" t="s">
        <v>385</v>
      </c>
      <c r="C215" s="32" t="s">
        <v>125</v>
      </c>
      <c r="D215" s="32" t="s">
        <v>1406</v>
      </c>
      <c r="E215" s="40">
        <v>10000</v>
      </c>
      <c r="F215" s="40">
        <v>0</v>
      </c>
      <c r="G215" s="32" t="s">
        <v>1398</v>
      </c>
      <c r="H215" s="32" t="s">
        <v>1407</v>
      </c>
      <c r="I215" s="40">
        <v>0</v>
      </c>
      <c r="J215" s="55">
        <f>K215</f>
        <v>10000</v>
      </c>
      <c r="K215" s="41">
        <v>10000</v>
      </c>
    </row>
    <row r="216" spans="1:12" ht="13.35" customHeight="1" thickBot="1" x14ac:dyDescent="0.3">
      <c r="A216" s="48" t="s">
        <v>1522</v>
      </c>
      <c r="B216" s="43" t="s">
        <v>385</v>
      </c>
      <c r="C216" s="43" t="s">
        <v>1529</v>
      </c>
      <c r="D216" s="43" t="s">
        <v>1526</v>
      </c>
      <c r="E216" s="49">
        <v>74880</v>
      </c>
      <c r="F216" s="49">
        <v>3409.28</v>
      </c>
      <c r="G216" s="43" t="s">
        <v>1527</v>
      </c>
      <c r="H216" s="43" t="s">
        <v>1528</v>
      </c>
      <c r="I216" s="49">
        <v>56761.3</v>
      </c>
      <c r="J216" s="65">
        <f>K216</f>
        <v>21527.98</v>
      </c>
      <c r="K216" s="50">
        <v>21527.98</v>
      </c>
    </row>
    <row r="217" spans="1:12" ht="13.35" customHeight="1" x14ac:dyDescent="0.25">
      <c r="A217" s="25" t="s">
        <v>896</v>
      </c>
      <c r="B217" s="26" t="s">
        <v>897</v>
      </c>
      <c r="C217" s="26" t="s">
        <v>898</v>
      </c>
      <c r="D217" s="26" t="s">
        <v>900</v>
      </c>
      <c r="E217" s="33">
        <v>20000</v>
      </c>
      <c r="F217" s="33">
        <v>19999.990000000002</v>
      </c>
      <c r="G217" s="26" t="s">
        <v>879</v>
      </c>
      <c r="H217" s="26" t="s">
        <v>901</v>
      </c>
      <c r="I217" s="33">
        <v>21626.13</v>
      </c>
      <c r="J217" s="34">
        <f>K217+K218</f>
        <v>19999.97</v>
      </c>
      <c r="K217" s="35">
        <v>18373.86</v>
      </c>
    </row>
    <row r="218" spans="1:12" ht="13.35" customHeight="1" x14ac:dyDescent="0.25">
      <c r="A218" s="31" t="s">
        <v>902</v>
      </c>
      <c r="B218" s="32" t="s">
        <v>897</v>
      </c>
      <c r="C218" s="32" t="s">
        <v>898</v>
      </c>
      <c r="D218" s="32" t="s">
        <v>900</v>
      </c>
      <c r="E218" s="40">
        <v>10000</v>
      </c>
      <c r="F218" s="40">
        <v>0</v>
      </c>
      <c r="G218" s="32" t="s">
        <v>879</v>
      </c>
      <c r="H218" s="32" t="s">
        <v>903</v>
      </c>
      <c r="I218" s="40">
        <v>8373.89</v>
      </c>
      <c r="J218" s="40"/>
      <c r="K218" s="41">
        <v>1626.11</v>
      </c>
    </row>
    <row r="219" spans="1:12" ht="13.35" customHeight="1" x14ac:dyDescent="0.25">
      <c r="A219" s="45" t="s">
        <v>1111</v>
      </c>
      <c r="B219" s="42" t="s">
        <v>897</v>
      </c>
      <c r="C219" s="42" t="s">
        <v>1112</v>
      </c>
      <c r="D219" s="42" t="s">
        <v>1114</v>
      </c>
      <c r="E219" s="46">
        <v>7000</v>
      </c>
      <c r="F219" s="46">
        <v>0</v>
      </c>
      <c r="G219" s="42" t="s">
        <v>1115</v>
      </c>
      <c r="H219" s="42" t="s">
        <v>1116</v>
      </c>
      <c r="I219" s="46">
        <v>5250</v>
      </c>
      <c r="J219" s="54">
        <f>SUM(K219:K226)</f>
        <v>15950</v>
      </c>
      <c r="K219" s="47">
        <v>1750</v>
      </c>
    </row>
    <row r="220" spans="1:12" ht="13.35" customHeight="1" x14ac:dyDescent="0.25">
      <c r="A220" s="45" t="s">
        <v>1117</v>
      </c>
      <c r="B220" s="42" t="s">
        <v>897</v>
      </c>
      <c r="C220" s="42" t="s">
        <v>1112</v>
      </c>
      <c r="D220" s="42" t="s">
        <v>1114</v>
      </c>
      <c r="E220" s="46">
        <v>7000</v>
      </c>
      <c r="F220" s="46">
        <v>0</v>
      </c>
      <c r="G220" s="42" t="s">
        <v>1115</v>
      </c>
      <c r="H220" s="42" t="s">
        <v>1118</v>
      </c>
      <c r="I220" s="46">
        <v>5250</v>
      </c>
      <c r="J220" s="46"/>
      <c r="K220" s="47">
        <v>1750</v>
      </c>
    </row>
    <row r="221" spans="1:12" ht="13.35" customHeight="1" x14ac:dyDescent="0.25">
      <c r="A221" s="45" t="s">
        <v>1119</v>
      </c>
      <c r="B221" s="42" t="s">
        <v>897</v>
      </c>
      <c r="C221" s="42" t="s">
        <v>1112</v>
      </c>
      <c r="D221" s="42" t="s">
        <v>1114</v>
      </c>
      <c r="E221" s="46">
        <v>3000</v>
      </c>
      <c r="F221" s="46">
        <v>0</v>
      </c>
      <c r="G221" s="42" t="s">
        <v>1115</v>
      </c>
      <c r="H221" s="42" t="s">
        <v>1120</v>
      </c>
      <c r="I221" s="46">
        <v>2250</v>
      </c>
      <c r="J221" s="46"/>
      <c r="K221" s="47">
        <v>750</v>
      </c>
    </row>
    <row r="222" spans="1:12" ht="13.35" customHeight="1" x14ac:dyDescent="0.25">
      <c r="A222" s="45" t="s">
        <v>1121</v>
      </c>
      <c r="B222" s="42" t="s">
        <v>897</v>
      </c>
      <c r="C222" s="42" t="s">
        <v>1112</v>
      </c>
      <c r="D222" s="42" t="s">
        <v>1114</v>
      </c>
      <c r="E222" s="46">
        <v>7000</v>
      </c>
      <c r="F222" s="46">
        <v>0</v>
      </c>
      <c r="G222" s="42" t="s">
        <v>1115</v>
      </c>
      <c r="H222" s="42" t="s">
        <v>1122</v>
      </c>
      <c r="I222" s="46">
        <v>5250</v>
      </c>
      <c r="J222" s="46"/>
      <c r="K222" s="47">
        <v>1750</v>
      </c>
    </row>
    <row r="223" spans="1:12" ht="13.35" customHeight="1" x14ac:dyDescent="0.25">
      <c r="A223" s="45" t="s">
        <v>1123</v>
      </c>
      <c r="B223" s="42" t="s">
        <v>897</v>
      </c>
      <c r="C223" s="42" t="s">
        <v>1112</v>
      </c>
      <c r="D223" s="42" t="s">
        <v>1114</v>
      </c>
      <c r="E223" s="46">
        <v>4800</v>
      </c>
      <c r="F223" s="46">
        <v>0</v>
      </c>
      <c r="G223" s="42" t="s">
        <v>1115</v>
      </c>
      <c r="H223" s="42" t="s">
        <v>1124</v>
      </c>
      <c r="I223" s="46">
        <v>3600</v>
      </c>
      <c r="J223" s="46"/>
      <c r="K223" s="47">
        <v>1200</v>
      </c>
    </row>
    <row r="224" spans="1:12" ht="13.35" customHeight="1" x14ac:dyDescent="0.25">
      <c r="A224" s="45" t="s">
        <v>1125</v>
      </c>
      <c r="B224" s="42" t="s">
        <v>897</v>
      </c>
      <c r="C224" s="42" t="s">
        <v>1112</v>
      </c>
      <c r="D224" s="42" t="s">
        <v>1114</v>
      </c>
      <c r="E224" s="46">
        <v>10000</v>
      </c>
      <c r="F224" s="46">
        <v>0</v>
      </c>
      <c r="G224" s="42" t="s">
        <v>1115</v>
      </c>
      <c r="H224" s="42" t="s">
        <v>1126</v>
      </c>
      <c r="I224" s="46">
        <v>7500</v>
      </c>
      <c r="J224" s="46"/>
      <c r="K224" s="47">
        <v>2500</v>
      </c>
    </row>
    <row r="225" spans="1:11" ht="13.35" customHeight="1" x14ac:dyDescent="0.25">
      <c r="A225" s="45" t="s">
        <v>1127</v>
      </c>
      <c r="B225" s="42" t="s">
        <v>897</v>
      </c>
      <c r="C225" s="42" t="s">
        <v>1112</v>
      </c>
      <c r="D225" s="42" t="s">
        <v>1114</v>
      </c>
      <c r="E225" s="46">
        <v>11000</v>
      </c>
      <c r="F225" s="46">
        <v>0</v>
      </c>
      <c r="G225" s="42" t="s">
        <v>1115</v>
      </c>
      <c r="H225" s="42" t="s">
        <v>1128</v>
      </c>
      <c r="I225" s="46">
        <v>8250</v>
      </c>
      <c r="J225" s="46"/>
      <c r="K225" s="47">
        <v>2750</v>
      </c>
    </row>
    <row r="226" spans="1:11" ht="13.35" customHeight="1" x14ac:dyDescent="0.25">
      <c r="A226" s="45" t="s">
        <v>1129</v>
      </c>
      <c r="B226" s="42" t="s">
        <v>897</v>
      </c>
      <c r="C226" s="42" t="s">
        <v>1112</v>
      </c>
      <c r="D226" s="42" t="s">
        <v>1114</v>
      </c>
      <c r="E226" s="46">
        <v>14000</v>
      </c>
      <c r="F226" s="46">
        <v>0</v>
      </c>
      <c r="G226" s="42" t="s">
        <v>1115</v>
      </c>
      <c r="H226" s="42" t="s">
        <v>1130</v>
      </c>
      <c r="I226" s="46">
        <v>10500</v>
      </c>
      <c r="J226" s="46"/>
      <c r="K226" s="47">
        <v>3500</v>
      </c>
    </row>
    <row r="227" spans="1:11" ht="13.35" customHeight="1" x14ac:dyDescent="0.25">
      <c r="A227" s="31" t="s">
        <v>1323</v>
      </c>
      <c r="B227" s="32" t="s">
        <v>897</v>
      </c>
      <c r="C227" s="32" t="s">
        <v>1324</v>
      </c>
      <c r="D227" s="32" t="s">
        <v>1326</v>
      </c>
      <c r="E227" s="40">
        <v>49999</v>
      </c>
      <c r="F227" s="40">
        <v>0</v>
      </c>
      <c r="G227" s="32" t="s">
        <v>1304</v>
      </c>
      <c r="H227" s="32" t="s">
        <v>1327</v>
      </c>
      <c r="I227" s="40">
        <v>38549.5</v>
      </c>
      <c r="J227" s="55">
        <f>K227</f>
        <v>11449.5</v>
      </c>
      <c r="K227" s="41">
        <v>11449.5</v>
      </c>
    </row>
    <row r="228" spans="1:11" ht="13.35" customHeight="1" thickBot="1" x14ac:dyDescent="0.3">
      <c r="A228" s="48" t="s">
        <v>1602</v>
      </c>
      <c r="B228" s="43" t="s">
        <v>897</v>
      </c>
      <c r="C228" s="43" t="s">
        <v>1603</v>
      </c>
      <c r="D228" s="43" t="s">
        <v>1605</v>
      </c>
      <c r="E228" s="49">
        <v>25000</v>
      </c>
      <c r="F228" s="49">
        <v>0</v>
      </c>
      <c r="G228" s="43" t="s">
        <v>1606</v>
      </c>
      <c r="H228" s="43" t="s">
        <v>1607</v>
      </c>
      <c r="I228" s="49">
        <v>0</v>
      </c>
      <c r="J228" s="65">
        <f>K228</f>
        <v>25000</v>
      </c>
      <c r="K228" s="50">
        <v>25000</v>
      </c>
    </row>
    <row r="229" spans="1:11" ht="13.35" customHeight="1" x14ac:dyDescent="0.25">
      <c r="A229" s="25" t="s">
        <v>675</v>
      </c>
      <c r="B229" s="26" t="s">
        <v>676</v>
      </c>
      <c r="C229" s="26" t="s">
        <v>38</v>
      </c>
      <c r="D229" s="26" t="s">
        <v>79</v>
      </c>
      <c r="E229" s="33">
        <v>9790</v>
      </c>
      <c r="F229" s="33">
        <v>0</v>
      </c>
      <c r="G229" s="26" t="s">
        <v>677</v>
      </c>
      <c r="H229" s="26" t="s">
        <v>678</v>
      </c>
      <c r="I229" s="33">
        <v>0</v>
      </c>
      <c r="J229" s="34">
        <f>SUM(K229:K234)</f>
        <v>110317</v>
      </c>
      <c r="K229" s="35">
        <v>9790</v>
      </c>
    </row>
    <row r="230" spans="1:11" ht="13.35" customHeight="1" x14ac:dyDescent="0.25">
      <c r="A230" s="31" t="s">
        <v>679</v>
      </c>
      <c r="B230" s="32" t="s">
        <v>676</v>
      </c>
      <c r="C230" s="32" t="s">
        <v>38</v>
      </c>
      <c r="D230" s="32" t="s">
        <v>79</v>
      </c>
      <c r="E230" s="40">
        <v>16450</v>
      </c>
      <c r="F230" s="40">
        <v>0</v>
      </c>
      <c r="G230" s="32" t="s">
        <v>677</v>
      </c>
      <c r="H230" s="32" t="s">
        <v>680</v>
      </c>
      <c r="I230" s="40">
        <v>0</v>
      </c>
      <c r="J230" s="40"/>
      <c r="K230" s="41">
        <v>16450</v>
      </c>
    </row>
    <row r="231" spans="1:11" ht="13.35" customHeight="1" x14ac:dyDescent="0.25">
      <c r="A231" s="31" t="s">
        <v>681</v>
      </c>
      <c r="B231" s="32" t="s">
        <v>676</v>
      </c>
      <c r="C231" s="32" t="s">
        <v>38</v>
      </c>
      <c r="D231" s="32" t="s">
        <v>79</v>
      </c>
      <c r="E231" s="40">
        <v>18605</v>
      </c>
      <c r="F231" s="40">
        <v>0</v>
      </c>
      <c r="G231" s="32" t="s">
        <v>677</v>
      </c>
      <c r="H231" s="32" t="s">
        <v>682</v>
      </c>
      <c r="I231" s="40">
        <v>0</v>
      </c>
      <c r="J231" s="40"/>
      <c r="K231" s="41">
        <v>18605</v>
      </c>
    </row>
    <row r="232" spans="1:11" ht="13.35" customHeight="1" x14ac:dyDescent="0.25">
      <c r="A232" s="31" t="s">
        <v>683</v>
      </c>
      <c r="B232" s="32" t="s">
        <v>676</v>
      </c>
      <c r="C232" s="32" t="s">
        <v>38</v>
      </c>
      <c r="D232" s="32" t="s">
        <v>79</v>
      </c>
      <c r="E232" s="40">
        <v>27612</v>
      </c>
      <c r="F232" s="40">
        <v>0</v>
      </c>
      <c r="G232" s="32" t="s">
        <v>677</v>
      </c>
      <c r="H232" s="32" t="s">
        <v>684</v>
      </c>
      <c r="I232" s="40">
        <v>0</v>
      </c>
      <c r="J232" s="40"/>
      <c r="K232" s="41">
        <v>27612</v>
      </c>
    </row>
    <row r="233" spans="1:11" ht="13.35" customHeight="1" x14ac:dyDescent="0.25">
      <c r="A233" s="31" t="s">
        <v>685</v>
      </c>
      <c r="B233" s="32" t="s">
        <v>676</v>
      </c>
      <c r="C233" s="32" t="s">
        <v>38</v>
      </c>
      <c r="D233" s="32" t="s">
        <v>79</v>
      </c>
      <c r="E233" s="40">
        <v>36360</v>
      </c>
      <c r="F233" s="40">
        <v>0</v>
      </c>
      <c r="G233" s="32" t="s">
        <v>677</v>
      </c>
      <c r="H233" s="32" t="s">
        <v>686</v>
      </c>
      <c r="I233" s="40">
        <v>0</v>
      </c>
      <c r="J233" s="40"/>
      <c r="K233" s="41">
        <v>36360</v>
      </c>
    </row>
    <row r="234" spans="1:11" ht="13.35" customHeight="1" thickBot="1" x14ac:dyDescent="0.3">
      <c r="A234" s="27" t="s">
        <v>687</v>
      </c>
      <c r="B234" s="28" t="s">
        <v>676</v>
      </c>
      <c r="C234" s="28" t="s">
        <v>38</v>
      </c>
      <c r="D234" s="28" t="s">
        <v>79</v>
      </c>
      <c r="E234" s="36">
        <v>1500</v>
      </c>
      <c r="F234" s="36">
        <v>0</v>
      </c>
      <c r="G234" s="28" t="s">
        <v>677</v>
      </c>
      <c r="H234" s="28" t="s">
        <v>688</v>
      </c>
      <c r="I234" s="36">
        <v>0</v>
      </c>
      <c r="J234" s="36"/>
      <c r="K234" s="37">
        <v>1500</v>
      </c>
    </row>
    <row r="235" spans="1:11" ht="13.35" customHeight="1" thickBot="1" x14ac:dyDescent="0.3">
      <c r="A235" s="58" t="s">
        <v>526</v>
      </c>
      <c r="B235" s="59" t="s">
        <v>527</v>
      </c>
      <c r="C235" s="59" t="s">
        <v>528</v>
      </c>
      <c r="D235" s="59" t="s">
        <v>451</v>
      </c>
      <c r="E235" s="60">
        <v>67174.34</v>
      </c>
      <c r="F235" s="60">
        <v>0</v>
      </c>
      <c r="G235" s="59" t="s">
        <v>510</v>
      </c>
      <c r="H235" s="59" t="s">
        <v>519</v>
      </c>
      <c r="I235" s="60">
        <v>38824.74</v>
      </c>
      <c r="J235" s="62">
        <f>K235</f>
        <v>28349.599999999999</v>
      </c>
      <c r="K235" s="61">
        <v>28349.599999999999</v>
      </c>
    </row>
    <row r="236" spans="1:11" ht="13.35" customHeight="1" x14ac:dyDescent="0.25">
      <c r="A236" s="25" t="s">
        <v>1175</v>
      </c>
      <c r="B236" s="26" t="s">
        <v>1176</v>
      </c>
      <c r="C236" s="26" t="s">
        <v>471</v>
      </c>
      <c r="D236" s="26" t="s">
        <v>857</v>
      </c>
      <c r="E236" s="33">
        <v>60</v>
      </c>
      <c r="F236" s="33">
        <v>0</v>
      </c>
      <c r="G236" s="26" t="s">
        <v>1168</v>
      </c>
      <c r="H236" s="26" t="s">
        <v>1177</v>
      </c>
      <c r="I236" s="33">
        <v>28</v>
      </c>
      <c r="J236" s="34">
        <f>SUM(K236:K239)</f>
        <v>835.95</v>
      </c>
      <c r="K236" s="35">
        <v>32</v>
      </c>
    </row>
    <row r="237" spans="1:11" ht="13.35" customHeight="1" x14ac:dyDescent="0.25">
      <c r="A237" s="31" t="s">
        <v>1178</v>
      </c>
      <c r="B237" s="32" t="s">
        <v>1176</v>
      </c>
      <c r="C237" s="32" t="s">
        <v>471</v>
      </c>
      <c r="D237" s="32" t="s">
        <v>857</v>
      </c>
      <c r="E237" s="40">
        <v>500</v>
      </c>
      <c r="F237" s="40">
        <v>0</v>
      </c>
      <c r="G237" s="32" t="s">
        <v>1168</v>
      </c>
      <c r="H237" s="32" t="s">
        <v>1177</v>
      </c>
      <c r="I237" s="40">
        <v>416.05</v>
      </c>
      <c r="J237" s="40"/>
      <c r="K237" s="41">
        <v>83.95</v>
      </c>
    </row>
    <row r="238" spans="1:11" ht="13.35" customHeight="1" x14ac:dyDescent="0.25">
      <c r="A238" s="31" t="s">
        <v>1179</v>
      </c>
      <c r="B238" s="32" t="s">
        <v>1176</v>
      </c>
      <c r="C238" s="32" t="s">
        <v>471</v>
      </c>
      <c r="D238" s="32" t="s">
        <v>857</v>
      </c>
      <c r="E238" s="40">
        <v>450</v>
      </c>
      <c r="F238" s="40">
        <v>0</v>
      </c>
      <c r="G238" s="32" t="s">
        <v>1168</v>
      </c>
      <c r="H238" s="32" t="s">
        <v>1180</v>
      </c>
      <c r="I238" s="40">
        <v>0</v>
      </c>
      <c r="J238" s="40"/>
      <c r="K238" s="41">
        <v>450</v>
      </c>
    </row>
    <row r="239" spans="1:11" ht="13.35" customHeight="1" thickBot="1" x14ac:dyDescent="0.3">
      <c r="A239" s="27" t="s">
        <v>1181</v>
      </c>
      <c r="B239" s="28" t="s">
        <v>1176</v>
      </c>
      <c r="C239" s="28" t="s">
        <v>471</v>
      </c>
      <c r="D239" s="28" t="s">
        <v>857</v>
      </c>
      <c r="E239" s="36">
        <v>270</v>
      </c>
      <c r="F239" s="36">
        <v>0</v>
      </c>
      <c r="G239" s="28" t="s">
        <v>1168</v>
      </c>
      <c r="H239" s="28" t="s">
        <v>1182</v>
      </c>
      <c r="I239" s="36">
        <v>0</v>
      </c>
      <c r="J239" s="36"/>
      <c r="K239" s="37">
        <v>270</v>
      </c>
    </row>
    <row r="240" spans="1:11" ht="13.35" customHeight="1" thickBot="1" x14ac:dyDescent="0.3">
      <c r="A240" s="58" t="s">
        <v>985</v>
      </c>
      <c r="B240" s="59" t="s">
        <v>986</v>
      </c>
      <c r="C240" s="59" t="s">
        <v>274</v>
      </c>
      <c r="D240" s="59" t="s">
        <v>989</v>
      </c>
      <c r="E240" s="60">
        <v>344227.19</v>
      </c>
      <c r="F240" s="60">
        <v>67765.570000000007</v>
      </c>
      <c r="G240" s="59" t="s">
        <v>990</v>
      </c>
      <c r="H240" s="59" t="s">
        <v>991</v>
      </c>
      <c r="I240" s="60">
        <v>243615.62</v>
      </c>
      <c r="J240" s="62">
        <f>K240</f>
        <v>168377.14</v>
      </c>
      <c r="K240" s="61">
        <v>168377.14</v>
      </c>
    </row>
    <row r="241" spans="1:11" ht="13.35" customHeight="1" x14ac:dyDescent="0.25">
      <c r="A241" s="25" t="s">
        <v>515</v>
      </c>
      <c r="B241" s="26" t="s">
        <v>516</v>
      </c>
      <c r="C241" s="26" t="s">
        <v>517</v>
      </c>
      <c r="D241" s="26" t="s">
        <v>451</v>
      </c>
      <c r="E241" s="33">
        <v>283428.67</v>
      </c>
      <c r="F241" s="33">
        <v>0</v>
      </c>
      <c r="G241" s="26" t="s">
        <v>510</v>
      </c>
      <c r="H241" s="26" t="s">
        <v>519</v>
      </c>
      <c r="I241" s="33">
        <v>70024.31</v>
      </c>
      <c r="J241" s="34">
        <f>K241+K242</f>
        <v>307389.36</v>
      </c>
      <c r="K241" s="35">
        <v>213404.36</v>
      </c>
    </row>
    <row r="242" spans="1:11" ht="13.35" customHeight="1" x14ac:dyDescent="0.25">
      <c r="A242" s="31" t="s">
        <v>524</v>
      </c>
      <c r="B242" s="32" t="s">
        <v>516</v>
      </c>
      <c r="C242" s="32" t="s">
        <v>517</v>
      </c>
      <c r="D242" s="32" t="s">
        <v>451</v>
      </c>
      <c r="E242" s="40">
        <v>93985</v>
      </c>
      <c r="F242" s="40">
        <v>0</v>
      </c>
      <c r="G242" s="32" t="s">
        <v>510</v>
      </c>
      <c r="H242" s="32" t="s">
        <v>525</v>
      </c>
      <c r="I242" s="40">
        <v>0</v>
      </c>
      <c r="J242" s="40"/>
      <c r="K242" s="41">
        <v>93985</v>
      </c>
    </row>
    <row r="243" spans="1:11" ht="13.35" customHeight="1" x14ac:dyDescent="0.25">
      <c r="A243" s="45" t="s">
        <v>562</v>
      </c>
      <c r="B243" s="42" t="s">
        <v>516</v>
      </c>
      <c r="C243" s="42" t="s">
        <v>563</v>
      </c>
      <c r="D243" s="42" t="s">
        <v>566</v>
      </c>
      <c r="E243" s="46">
        <v>1920</v>
      </c>
      <c r="F243" s="46">
        <v>5375</v>
      </c>
      <c r="G243" s="42" t="s">
        <v>567</v>
      </c>
      <c r="H243" s="42" t="s">
        <v>568</v>
      </c>
      <c r="I243" s="46">
        <v>4420</v>
      </c>
      <c r="J243" s="54">
        <f>SUM(K243:K259)</f>
        <v>175264</v>
      </c>
      <c r="K243" s="47">
        <v>2875</v>
      </c>
    </row>
    <row r="244" spans="1:11" ht="13.35" customHeight="1" x14ac:dyDescent="0.25">
      <c r="A244" s="45" t="s">
        <v>569</v>
      </c>
      <c r="B244" s="42" t="s">
        <v>516</v>
      </c>
      <c r="C244" s="42" t="s">
        <v>563</v>
      </c>
      <c r="D244" s="42" t="s">
        <v>566</v>
      </c>
      <c r="E244" s="46">
        <v>14400</v>
      </c>
      <c r="F244" s="46">
        <v>5375</v>
      </c>
      <c r="G244" s="42" t="s">
        <v>567</v>
      </c>
      <c r="H244" s="42" t="s">
        <v>571</v>
      </c>
      <c r="I244" s="46">
        <v>19670</v>
      </c>
      <c r="J244" s="46"/>
      <c r="K244" s="47">
        <v>105</v>
      </c>
    </row>
    <row r="245" spans="1:11" ht="13.35" customHeight="1" x14ac:dyDescent="0.25">
      <c r="A245" s="45" t="s">
        <v>572</v>
      </c>
      <c r="B245" s="42" t="s">
        <v>516</v>
      </c>
      <c r="C245" s="42" t="s">
        <v>563</v>
      </c>
      <c r="D245" s="42" t="s">
        <v>566</v>
      </c>
      <c r="E245" s="46">
        <v>3840</v>
      </c>
      <c r="F245" s="46">
        <v>5375</v>
      </c>
      <c r="G245" s="42" t="s">
        <v>567</v>
      </c>
      <c r="H245" s="42" t="s">
        <v>574</v>
      </c>
      <c r="I245" s="46">
        <v>8900</v>
      </c>
      <c r="J245" s="46"/>
      <c r="K245" s="47">
        <v>315</v>
      </c>
    </row>
    <row r="246" spans="1:11" ht="13.35" customHeight="1" x14ac:dyDescent="0.25">
      <c r="A246" s="45" t="s">
        <v>575</v>
      </c>
      <c r="B246" s="42" t="s">
        <v>516</v>
      </c>
      <c r="C246" s="42" t="s">
        <v>563</v>
      </c>
      <c r="D246" s="42" t="s">
        <v>566</v>
      </c>
      <c r="E246" s="46">
        <v>6720</v>
      </c>
      <c r="F246" s="46">
        <v>5375</v>
      </c>
      <c r="G246" s="42" t="s">
        <v>567</v>
      </c>
      <c r="H246" s="42" t="s">
        <v>577</v>
      </c>
      <c r="I246" s="46">
        <v>11780</v>
      </c>
      <c r="J246" s="46"/>
      <c r="K246" s="47">
        <v>315</v>
      </c>
    </row>
    <row r="247" spans="1:11" ht="13.35" customHeight="1" x14ac:dyDescent="0.25">
      <c r="A247" s="45" t="s">
        <v>578</v>
      </c>
      <c r="B247" s="42" t="s">
        <v>516</v>
      </c>
      <c r="C247" s="42" t="s">
        <v>563</v>
      </c>
      <c r="D247" s="42" t="s">
        <v>566</v>
      </c>
      <c r="E247" s="46">
        <v>14400</v>
      </c>
      <c r="F247" s="46">
        <v>13437.5</v>
      </c>
      <c r="G247" s="42" t="s">
        <v>567</v>
      </c>
      <c r="H247" s="42" t="s">
        <v>580</v>
      </c>
      <c r="I247" s="46">
        <v>0</v>
      </c>
      <c r="J247" s="46"/>
      <c r="K247" s="47">
        <v>27837.5</v>
      </c>
    </row>
    <row r="248" spans="1:11" ht="13.35" customHeight="1" x14ac:dyDescent="0.25">
      <c r="A248" s="45" t="s">
        <v>581</v>
      </c>
      <c r="B248" s="42" t="s">
        <v>516</v>
      </c>
      <c r="C248" s="42" t="s">
        <v>563</v>
      </c>
      <c r="D248" s="42" t="s">
        <v>566</v>
      </c>
      <c r="E248" s="46">
        <v>13440</v>
      </c>
      <c r="F248" s="46">
        <v>5375</v>
      </c>
      <c r="G248" s="42" t="s">
        <v>567</v>
      </c>
      <c r="H248" s="42" t="s">
        <v>583</v>
      </c>
      <c r="I248" s="46">
        <v>14750</v>
      </c>
      <c r="J248" s="46"/>
      <c r="K248" s="47">
        <v>4065</v>
      </c>
    </row>
    <row r="249" spans="1:11" ht="13.35" customHeight="1" x14ac:dyDescent="0.25">
      <c r="A249" s="45" t="s">
        <v>584</v>
      </c>
      <c r="B249" s="42" t="s">
        <v>516</v>
      </c>
      <c r="C249" s="42" t="s">
        <v>563</v>
      </c>
      <c r="D249" s="42" t="s">
        <v>566</v>
      </c>
      <c r="E249" s="46">
        <v>12480</v>
      </c>
      <c r="F249" s="46">
        <v>5375</v>
      </c>
      <c r="G249" s="42" t="s">
        <v>567</v>
      </c>
      <c r="H249" s="42" t="s">
        <v>586</v>
      </c>
      <c r="I249" s="46">
        <v>17750</v>
      </c>
      <c r="J249" s="46"/>
      <c r="K249" s="47">
        <v>105</v>
      </c>
    </row>
    <row r="250" spans="1:11" ht="13.35" customHeight="1" x14ac:dyDescent="0.25">
      <c r="A250" s="45" t="s">
        <v>587</v>
      </c>
      <c r="B250" s="42" t="s">
        <v>516</v>
      </c>
      <c r="C250" s="42" t="s">
        <v>563</v>
      </c>
      <c r="D250" s="42" t="s">
        <v>566</v>
      </c>
      <c r="E250" s="46">
        <v>6240</v>
      </c>
      <c r="F250" s="46">
        <v>18812.5</v>
      </c>
      <c r="G250" s="42" t="s">
        <v>567</v>
      </c>
      <c r="H250" s="42" t="s">
        <v>589</v>
      </c>
      <c r="I250" s="46">
        <v>0</v>
      </c>
      <c r="J250" s="46"/>
      <c r="K250" s="47">
        <v>25052.5</v>
      </c>
    </row>
    <row r="251" spans="1:11" ht="13.35" customHeight="1" x14ac:dyDescent="0.25">
      <c r="A251" s="45" t="s">
        <v>590</v>
      </c>
      <c r="B251" s="42" t="s">
        <v>516</v>
      </c>
      <c r="C251" s="42" t="s">
        <v>563</v>
      </c>
      <c r="D251" s="42" t="s">
        <v>566</v>
      </c>
      <c r="E251" s="46">
        <v>14400</v>
      </c>
      <c r="F251" s="46">
        <v>14125</v>
      </c>
      <c r="G251" s="42" t="s">
        <v>567</v>
      </c>
      <c r="H251" s="42" t="s">
        <v>592</v>
      </c>
      <c r="I251" s="46">
        <v>28460</v>
      </c>
      <c r="J251" s="46"/>
      <c r="K251" s="47">
        <v>65</v>
      </c>
    </row>
    <row r="252" spans="1:11" ht="13.35" customHeight="1" x14ac:dyDescent="0.25">
      <c r="A252" s="45" t="s">
        <v>593</v>
      </c>
      <c r="B252" s="42" t="s">
        <v>516</v>
      </c>
      <c r="C252" s="42" t="s">
        <v>563</v>
      </c>
      <c r="D252" s="42" t="s">
        <v>566</v>
      </c>
      <c r="E252" s="46">
        <v>13920</v>
      </c>
      <c r="F252" s="46">
        <v>13437.5</v>
      </c>
      <c r="G252" s="42" t="s">
        <v>567</v>
      </c>
      <c r="H252" s="42" t="s">
        <v>595</v>
      </c>
      <c r="I252" s="46">
        <v>26666</v>
      </c>
      <c r="J252" s="46"/>
      <c r="K252" s="47">
        <v>691.5</v>
      </c>
    </row>
    <row r="253" spans="1:11" ht="13.35" customHeight="1" x14ac:dyDescent="0.25">
      <c r="A253" s="45" t="s">
        <v>596</v>
      </c>
      <c r="B253" s="42" t="s">
        <v>516</v>
      </c>
      <c r="C253" s="42" t="s">
        <v>563</v>
      </c>
      <c r="D253" s="42" t="s">
        <v>566</v>
      </c>
      <c r="E253" s="46">
        <v>16320</v>
      </c>
      <c r="F253" s="46">
        <v>26875</v>
      </c>
      <c r="G253" s="42" t="s">
        <v>567</v>
      </c>
      <c r="H253" s="42" t="s">
        <v>598</v>
      </c>
      <c r="I253" s="46">
        <v>0</v>
      </c>
      <c r="J253" s="46"/>
      <c r="K253" s="47">
        <v>43195</v>
      </c>
    </row>
    <row r="254" spans="1:11" ht="13.35" customHeight="1" x14ac:dyDescent="0.25">
      <c r="A254" s="45" t="s">
        <v>599</v>
      </c>
      <c r="B254" s="42" t="s">
        <v>516</v>
      </c>
      <c r="C254" s="42" t="s">
        <v>563</v>
      </c>
      <c r="D254" s="42" t="s">
        <v>566</v>
      </c>
      <c r="E254" s="46">
        <v>10560</v>
      </c>
      <c r="F254" s="46">
        <v>5375</v>
      </c>
      <c r="G254" s="42" t="s">
        <v>567</v>
      </c>
      <c r="H254" s="42" t="s">
        <v>601</v>
      </c>
      <c r="I254" s="46">
        <v>15620</v>
      </c>
      <c r="J254" s="46"/>
      <c r="K254" s="47">
        <v>315</v>
      </c>
    </row>
    <row r="255" spans="1:11" ht="13.35" customHeight="1" x14ac:dyDescent="0.25">
      <c r="A255" s="45" t="s">
        <v>602</v>
      </c>
      <c r="B255" s="42" t="s">
        <v>516</v>
      </c>
      <c r="C255" s="42" t="s">
        <v>563</v>
      </c>
      <c r="D255" s="42" t="s">
        <v>566</v>
      </c>
      <c r="E255" s="46">
        <v>1920</v>
      </c>
      <c r="F255" s="46">
        <v>5375</v>
      </c>
      <c r="G255" s="42" t="s">
        <v>567</v>
      </c>
      <c r="H255" s="42" t="s">
        <v>604</v>
      </c>
      <c r="I255" s="46">
        <v>4420</v>
      </c>
      <c r="J255" s="46"/>
      <c r="K255" s="47">
        <v>2875</v>
      </c>
    </row>
    <row r="256" spans="1:11" ht="13.35" customHeight="1" x14ac:dyDescent="0.25">
      <c r="A256" s="45" t="s">
        <v>605</v>
      </c>
      <c r="B256" s="42" t="s">
        <v>516</v>
      </c>
      <c r="C256" s="42" t="s">
        <v>563</v>
      </c>
      <c r="D256" s="42" t="s">
        <v>566</v>
      </c>
      <c r="E256" s="46">
        <v>5760</v>
      </c>
      <c r="F256" s="46">
        <v>5375</v>
      </c>
      <c r="G256" s="42" t="s">
        <v>567</v>
      </c>
      <c r="H256" s="42" t="s">
        <v>607</v>
      </c>
      <c r="I256" s="46">
        <v>10950</v>
      </c>
      <c r="J256" s="46"/>
      <c r="K256" s="47">
        <v>185</v>
      </c>
    </row>
    <row r="257" spans="1:11" ht="13.35" customHeight="1" x14ac:dyDescent="0.25">
      <c r="A257" s="45" t="s">
        <v>608</v>
      </c>
      <c r="B257" s="42" t="s">
        <v>516</v>
      </c>
      <c r="C257" s="42" t="s">
        <v>563</v>
      </c>
      <c r="D257" s="42" t="s">
        <v>566</v>
      </c>
      <c r="E257" s="46">
        <v>16320</v>
      </c>
      <c r="F257" s="46">
        <v>14125</v>
      </c>
      <c r="G257" s="42" t="s">
        <v>567</v>
      </c>
      <c r="H257" s="42" t="s">
        <v>610</v>
      </c>
      <c r="I257" s="46">
        <v>29570</v>
      </c>
      <c r="J257" s="46"/>
      <c r="K257" s="47">
        <v>875</v>
      </c>
    </row>
    <row r="258" spans="1:11" ht="13.35" customHeight="1" x14ac:dyDescent="0.25">
      <c r="A258" s="45" t="s">
        <v>611</v>
      </c>
      <c r="B258" s="42" t="s">
        <v>516</v>
      </c>
      <c r="C258" s="42" t="s">
        <v>563</v>
      </c>
      <c r="D258" s="42" t="s">
        <v>566</v>
      </c>
      <c r="E258" s="46">
        <v>16320</v>
      </c>
      <c r="F258" s="46">
        <v>14125</v>
      </c>
      <c r="G258" s="42" t="s">
        <v>567</v>
      </c>
      <c r="H258" s="42" t="s">
        <v>613</v>
      </c>
      <c r="I258" s="46">
        <v>0</v>
      </c>
      <c r="J258" s="46"/>
      <c r="K258" s="47">
        <v>30445</v>
      </c>
    </row>
    <row r="259" spans="1:11" ht="13.35" customHeight="1" x14ac:dyDescent="0.25">
      <c r="A259" s="45" t="s">
        <v>614</v>
      </c>
      <c r="B259" s="42" t="s">
        <v>516</v>
      </c>
      <c r="C259" s="42" t="s">
        <v>563</v>
      </c>
      <c r="D259" s="42" t="s">
        <v>566</v>
      </c>
      <c r="E259" s="46">
        <v>17760</v>
      </c>
      <c r="F259" s="46">
        <v>18187.5</v>
      </c>
      <c r="G259" s="42" t="s">
        <v>567</v>
      </c>
      <c r="H259" s="42" t="s">
        <v>616</v>
      </c>
      <c r="I259" s="46">
        <v>0</v>
      </c>
      <c r="J259" s="46"/>
      <c r="K259" s="47">
        <v>35947.5</v>
      </c>
    </row>
    <row r="260" spans="1:11" ht="13.35" customHeight="1" x14ac:dyDescent="0.25">
      <c r="A260" s="31" t="s">
        <v>874</v>
      </c>
      <c r="B260" s="32" t="s">
        <v>516</v>
      </c>
      <c r="C260" s="32" t="s">
        <v>875</v>
      </c>
      <c r="D260" s="32" t="s">
        <v>878</v>
      </c>
      <c r="E260" s="40">
        <v>5101.8900000000003</v>
      </c>
      <c r="F260" s="40">
        <v>0</v>
      </c>
      <c r="G260" s="32" t="s">
        <v>879</v>
      </c>
      <c r="H260" s="32" t="s">
        <v>880</v>
      </c>
      <c r="I260" s="40">
        <v>4339</v>
      </c>
      <c r="J260" s="55">
        <f>SUM(K260:K274)</f>
        <v>1217871.4399999997</v>
      </c>
      <c r="K260" s="41">
        <v>762.89</v>
      </c>
    </row>
    <row r="261" spans="1:11" ht="13.35" customHeight="1" x14ac:dyDescent="0.25">
      <c r="A261" s="31" t="s">
        <v>881</v>
      </c>
      <c r="B261" s="32" t="s">
        <v>516</v>
      </c>
      <c r="C261" s="32" t="s">
        <v>875</v>
      </c>
      <c r="D261" s="32" t="s">
        <v>878</v>
      </c>
      <c r="E261" s="40">
        <v>5838.61</v>
      </c>
      <c r="F261" s="40">
        <v>0</v>
      </c>
      <c r="G261" s="32" t="s">
        <v>879</v>
      </c>
      <c r="H261" s="32" t="s">
        <v>883</v>
      </c>
      <c r="I261" s="40">
        <v>3247</v>
      </c>
      <c r="J261" s="40"/>
      <c r="K261" s="41">
        <v>2591.61</v>
      </c>
    </row>
    <row r="262" spans="1:11" ht="13.35" customHeight="1" x14ac:dyDescent="0.25">
      <c r="A262" s="31" t="s">
        <v>884</v>
      </c>
      <c r="B262" s="32" t="s">
        <v>516</v>
      </c>
      <c r="C262" s="32" t="s">
        <v>875</v>
      </c>
      <c r="D262" s="32" t="s">
        <v>878</v>
      </c>
      <c r="E262" s="40">
        <v>10748.24</v>
      </c>
      <c r="F262" s="40">
        <v>0</v>
      </c>
      <c r="G262" s="32" t="s">
        <v>879</v>
      </c>
      <c r="H262" s="32" t="s">
        <v>886</v>
      </c>
      <c r="I262" s="40">
        <v>5856.8</v>
      </c>
      <c r="J262" s="40"/>
      <c r="K262" s="41">
        <v>4891.4399999999996</v>
      </c>
    </row>
    <row r="263" spans="1:11" ht="13.35" customHeight="1" x14ac:dyDescent="0.25">
      <c r="A263" s="31" t="s">
        <v>887</v>
      </c>
      <c r="B263" s="32" t="s">
        <v>516</v>
      </c>
      <c r="C263" s="32" t="s">
        <v>875</v>
      </c>
      <c r="D263" s="32" t="s">
        <v>878</v>
      </c>
      <c r="E263" s="40">
        <v>6295.26</v>
      </c>
      <c r="F263" s="40">
        <v>0</v>
      </c>
      <c r="G263" s="32" t="s">
        <v>879</v>
      </c>
      <c r="H263" s="32" t="s">
        <v>889</v>
      </c>
      <c r="I263" s="40">
        <v>0</v>
      </c>
      <c r="J263" s="40"/>
      <c r="K263" s="41">
        <v>6295.26</v>
      </c>
    </row>
    <row r="264" spans="1:11" ht="13.35" customHeight="1" x14ac:dyDescent="0.25">
      <c r="A264" s="31" t="s">
        <v>904</v>
      </c>
      <c r="B264" s="32" t="s">
        <v>516</v>
      </c>
      <c r="C264" s="32" t="s">
        <v>875</v>
      </c>
      <c r="D264" s="32" t="s">
        <v>906</v>
      </c>
      <c r="E264" s="40">
        <v>459215</v>
      </c>
      <c r="F264" s="40">
        <v>11150</v>
      </c>
      <c r="G264" s="32" t="s">
        <v>907</v>
      </c>
      <c r="H264" s="32" t="s">
        <v>908</v>
      </c>
      <c r="I264" s="40">
        <v>405745</v>
      </c>
      <c r="J264" s="40"/>
      <c r="K264" s="41">
        <v>64620</v>
      </c>
    </row>
    <row r="265" spans="1:11" ht="13.35" customHeight="1" x14ac:dyDescent="0.25">
      <c r="A265" s="31" t="s">
        <v>909</v>
      </c>
      <c r="B265" s="32" t="s">
        <v>516</v>
      </c>
      <c r="C265" s="32" t="s">
        <v>875</v>
      </c>
      <c r="D265" s="32" t="s">
        <v>906</v>
      </c>
      <c r="E265" s="40">
        <v>525526</v>
      </c>
      <c r="F265" s="40">
        <v>23050</v>
      </c>
      <c r="G265" s="32" t="s">
        <v>907</v>
      </c>
      <c r="H265" s="32" t="s">
        <v>910</v>
      </c>
      <c r="I265" s="40">
        <v>302035</v>
      </c>
      <c r="J265" s="40"/>
      <c r="K265" s="41">
        <v>246541</v>
      </c>
    </row>
    <row r="266" spans="1:11" ht="13.35" customHeight="1" x14ac:dyDescent="0.25">
      <c r="A266" s="31" t="s">
        <v>911</v>
      </c>
      <c r="B266" s="32" t="s">
        <v>516</v>
      </c>
      <c r="C266" s="32" t="s">
        <v>875</v>
      </c>
      <c r="D266" s="32" t="s">
        <v>906</v>
      </c>
      <c r="E266" s="40">
        <v>967436</v>
      </c>
      <c r="F266" s="40">
        <v>26453</v>
      </c>
      <c r="G266" s="32" t="s">
        <v>907</v>
      </c>
      <c r="H266" s="32" t="s">
        <v>912</v>
      </c>
      <c r="I266" s="40">
        <v>833029</v>
      </c>
      <c r="J266" s="40"/>
      <c r="K266" s="41">
        <v>160860</v>
      </c>
    </row>
    <row r="267" spans="1:11" ht="13.35" customHeight="1" x14ac:dyDescent="0.25">
      <c r="A267" s="31" t="s">
        <v>913</v>
      </c>
      <c r="B267" s="32" t="s">
        <v>516</v>
      </c>
      <c r="C267" s="32" t="s">
        <v>875</v>
      </c>
      <c r="D267" s="32" t="s">
        <v>906</v>
      </c>
      <c r="E267" s="40">
        <v>566629</v>
      </c>
      <c r="F267" s="40">
        <v>0</v>
      </c>
      <c r="G267" s="32" t="s">
        <v>907</v>
      </c>
      <c r="H267" s="32" t="s">
        <v>914</v>
      </c>
      <c r="I267" s="40">
        <v>6750</v>
      </c>
      <c r="J267" s="40"/>
      <c r="K267" s="41">
        <v>559879</v>
      </c>
    </row>
    <row r="268" spans="1:11" ht="13.35" customHeight="1" x14ac:dyDescent="0.25">
      <c r="A268" s="75" t="s">
        <v>1587</v>
      </c>
      <c r="B268" s="76" t="s">
        <v>516</v>
      </c>
      <c r="C268" s="76" t="s">
        <v>875</v>
      </c>
      <c r="D268" s="76" t="s">
        <v>1589</v>
      </c>
      <c r="E268" s="77">
        <v>14200.98</v>
      </c>
      <c r="F268" s="77">
        <v>0</v>
      </c>
      <c r="G268" s="76" t="s">
        <v>942</v>
      </c>
      <c r="H268" s="76" t="s">
        <v>1590</v>
      </c>
      <c r="I268" s="77">
        <v>14178.84</v>
      </c>
      <c r="J268" s="78"/>
      <c r="K268" s="79">
        <v>22.14</v>
      </c>
    </row>
    <row r="269" spans="1:11" ht="13.35" customHeight="1" x14ac:dyDescent="0.25">
      <c r="A269" s="75" t="s">
        <v>1591</v>
      </c>
      <c r="B269" s="76" t="s">
        <v>516</v>
      </c>
      <c r="C269" s="76" t="s">
        <v>875</v>
      </c>
      <c r="D269" s="76" t="s">
        <v>1589</v>
      </c>
      <c r="E269" s="77">
        <v>16251.62</v>
      </c>
      <c r="F269" s="77">
        <v>0</v>
      </c>
      <c r="G269" s="76" t="s">
        <v>942</v>
      </c>
      <c r="H269" s="76" t="s">
        <v>1592</v>
      </c>
      <c r="I269" s="77">
        <v>8543.66</v>
      </c>
      <c r="J269" s="77"/>
      <c r="K269" s="79">
        <v>7707.96</v>
      </c>
    </row>
    <row r="270" spans="1:11" ht="13.35" customHeight="1" x14ac:dyDescent="0.25">
      <c r="A270" s="75" t="s">
        <v>1593</v>
      </c>
      <c r="B270" s="76" t="s">
        <v>516</v>
      </c>
      <c r="C270" s="76" t="s">
        <v>875</v>
      </c>
      <c r="D270" s="76" t="s">
        <v>1589</v>
      </c>
      <c r="E270" s="77">
        <v>29917.439999999999</v>
      </c>
      <c r="F270" s="77">
        <v>0</v>
      </c>
      <c r="G270" s="76" t="s">
        <v>942</v>
      </c>
      <c r="H270" s="76" t="s">
        <v>1594</v>
      </c>
      <c r="I270" s="77">
        <v>28266.79</v>
      </c>
      <c r="J270" s="77"/>
      <c r="K270" s="79">
        <v>1650.65</v>
      </c>
    </row>
    <row r="271" spans="1:11" ht="13.35" customHeight="1" x14ac:dyDescent="0.25">
      <c r="A271" s="75" t="s">
        <v>1595</v>
      </c>
      <c r="B271" s="76" t="s">
        <v>516</v>
      </c>
      <c r="C271" s="76" t="s">
        <v>875</v>
      </c>
      <c r="D271" s="76" t="s">
        <v>1589</v>
      </c>
      <c r="E271" s="77">
        <v>17522.689999999999</v>
      </c>
      <c r="F271" s="77">
        <v>0</v>
      </c>
      <c r="G271" s="76" t="s">
        <v>942</v>
      </c>
      <c r="H271" s="76" t="s">
        <v>1596</v>
      </c>
      <c r="I271" s="77">
        <v>0</v>
      </c>
      <c r="J271" s="77"/>
      <c r="K271" s="79">
        <v>17522.689999999999</v>
      </c>
    </row>
    <row r="272" spans="1:11" ht="13.35" customHeight="1" x14ac:dyDescent="0.25">
      <c r="A272" s="75" t="s">
        <v>1613</v>
      </c>
      <c r="B272" s="76" t="s">
        <v>516</v>
      </c>
      <c r="C272" s="76" t="s">
        <v>875</v>
      </c>
      <c r="D272" s="76" t="s">
        <v>552</v>
      </c>
      <c r="E272" s="77">
        <v>67348.740000000005</v>
      </c>
      <c r="F272" s="77">
        <v>0</v>
      </c>
      <c r="G272" s="76" t="s">
        <v>1614</v>
      </c>
      <c r="H272" s="76" t="s">
        <v>1612</v>
      </c>
      <c r="I272" s="77">
        <v>0</v>
      </c>
      <c r="J272" s="77"/>
      <c r="K272" s="79">
        <v>67348.740000000005</v>
      </c>
    </row>
    <row r="273" spans="1:11" ht="13.35" customHeight="1" x14ac:dyDescent="0.25">
      <c r="A273" s="75" t="s">
        <v>1619</v>
      </c>
      <c r="B273" s="76" t="s">
        <v>516</v>
      </c>
      <c r="C273" s="76" t="s">
        <v>875</v>
      </c>
      <c r="D273" s="76" t="s">
        <v>165</v>
      </c>
      <c r="E273" s="77">
        <v>68756.160000000003</v>
      </c>
      <c r="F273" s="77">
        <v>0</v>
      </c>
      <c r="G273" s="76" t="s">
        <v>1621</v>
      </c>
      <c r="H273" s="76" t="s">
        <v>1622</v>
      </c>
      <c r="I273" s="77">
        <v>0</v>
      </c>
      <c r="J273" s="77"/>
      <c r="K273" s="79">
        <v>68756.160000000003</v>
      </c>
    </row>
    <row r="274" spans="1:11" ht="13.35" customHeight="1" x14ac:dyDescent="0.25">
      <c r="A274" s="75" t="s">
        <v>1623</v>
      </c>
      <c r="B274" s="76" t="s">
        <v>516</v>
      </c>
      <c r="C274" s="76" t="s">
        <v>875</v>
      </c>
      <c r="D274" s="76" t="s">
        <v>1402</v>
      </c>
      <c r="E274" s="77">
        <v>8421.9</v>
      </c>
      <c r="F274" s="77">
        <v>0</v>
      </c>
      <c r="G274" s="76" t="s">
        <v>1621</v>
      </c>
      <c r="H274" s="76" t="s">
        <v>1622</v>
      </c>
      <c r="I274" s="77">
        <v>0</v>
      </c>
      <c r="J274" s="77"/>
      <c r="K274" s="79">
        <v>8421.9</v>
      </c>
    </row>
    <row r="275" spans="1:11" ht="13.35" customHeight="1" x14ac:dyDescent="0.25">
      <c r="A275" s="80" t="s">
        <v>890</v>
      </c>
      <c r="B275" s="81" t="s">
        <v>516</v>
      </c>
      <c r="C275" s="81" t="s">
        <v>891</v>
      </c>
      <c r="D275" s="81" t="s">
        <v>894</v>
      </c>
      <c r="E275" s="82">
        <v>23112.799999999999</v>
      </c>
      <c r="F275" s="82">
        <v>0</v>
      </c>
      <c r="G275" s="81" t="s">
        <v>879</v>
      </c>
      <c r="H275" s="81" t="s">
        <v>895</v>
      </c>
      <c r="I275" s="82">
        <v>15565.07</v>
      </c>
      <c r="J275" s="83">
        <f>SUM(K275:K277)</f>
        <v>154229.34000000003</v>
      </c>
      <c r="K275" s="84">
        <v>7547.73</v>
      </c>
    </row>
    <row r="276" spans="1:11" ht="13.35" customHeight="1" x14ac:dyDescent="0.25">
      <c r="A276" s="80" t="s">
        <v>934</v>
      </c>
      <c r="B276" s="81" t="s">
        <v>516</v>
      </c>
      <c r="C276" s="81" t="s">
        <v>891</v>
      </c>
      <c r="D276" s="81" t="s">
        <v>936</v>
      </c>
      <c r="E276" s="82">
        <v>380682.37</v>
      </c>
      <c r="F276" s="82">
        <v>1780.81</v>
      </c>
      <c r="G276" s="81" t="s">
        <v>937</v>
      </c>
      <c r="H276" s="81" t="s">
        <v>938</v>
      </c>
      <c r="I276" s="82">
        <v>244505.18</v>
      </c>
      <c r="J276" s="82"/>
      <c r="K276" s="84">
        <v>137958</v>
      </c>
    </row>
    <row r="277" spans="1:11" ht="13.35" customHeight="1" thickBot="1" x14ac:dyDescent="0.3">
      <c r="A277" s="89" t="s">
        <v>939</v>
      </c>
      <c r="B277" s="90" t="s">
        <v>516</v>
      </c>
      <c r="C277" s="90" t="s">
        <v>891</v>
      </c>
      <c r="D277" s="90" t="s">
        <v>941</v>
      </c>
      <c r="E277" s="91">
        <v>19172.5</v>
      </c>
      <c r="F277" s="91">
        <v>0</v>
      </c>
      <c r="G277" s="90" t="s">
        <v>942</v>
      </c>
      <c r="H277" s="90" t="s">
        <v>943</v>
      </c>
      <c r="I277" s="91">
        <v>10448.89</v>
      </c>
      <c r="J277" s="91"/>
      <c r="K277" s="92">
        <v>8723.61</v>
      </c>
    </row>
    <row r="278" spans="1:11" ht="13.35" customHeight="1" x14ac:dyDescent="0.25">
      <c r="A278" s="51" t="s">
        <v>869</v>
      </c>
      <c r="B278" s="44" t="s">
        <v>870</v>
      </c>
      <c r="C278" s="44" t="s">
        <v>563</v>
      </c>
      <c r="D278" s="44" t="s">
        <v>79</v>
      </c>
      <c r="E278" s="52">
        <v>84415</v>
      </c>
      <c r="F278" s="52">
        <v>0</v>
      </c>
      <c r="G278" s="44" t="s">
        <v>872</v>
      </c>
      <c r="H278" s="44" t="s">
        <v>873</v>
      </c>
      <c r="I278" s="52">
        <v>8829.7000000000007</v>
      </c>
      <c r="J278" s="56">
        <f>K278</f>
        <v>75585.3</v>
      </c>
      <c r="K278" s="53">
        <v>75585.3</v>
      </c>
    </row>
    <row r="279" spans="1:11" ht="13.35" customHeight="1" thickBot="1" x14ac:dyDescent="0.3">
      <c r="A279" s="27" t="s">
        <v>1391</v>
      </c>
      <c r="B279" s="28" t="s">
        <v>870</v>
      </c>
      <c r="C279" s="28" t="s">
        <v>100</v>
      </c>
      <c r="D279" s="28" t="s">
        <v>1394</v>
      </c>
      <c r="E279" s="36">
        <v>343343</v>
      </c>
      <c r="F279" s="36">
        <v>0</v>
      </c>
      <c r="G279" s="28" t="s">
        <v>1372</v>
      </c>
      <c r="H279" s="28" t="s">
        <v>1395</v>
      </c>
      <c r="I279" s="36">
        <v>0</v>
      </c>
      <c r="J279" s="64">
        <f>K279</f>
        <v>343343</v>
      </c>
      <c r="K279" s="37">
        <v>343343</v>
      </c>
    </row>
    <row r="280" spans="1:11" ht="13.35" customHeight="1" thickBot="1" x14ac:dyDescent="0.3">
      <c r="A280" s="58" t="s">
        <v>1201</v>
      </c>
      <c r="B280" s="59" t="s">
        <v>1202</v>
      </c>
      <c r="C280" s="59" t="s">
        <v>1203</v>
      </c>
      <c r="D280" s="59" t="s">
        <v>1205</v>
      </c>
      <c r="E280" s="60">
        <v>30480</v>
      </c>
      <c r="F280" s="60">
        <v>0</v>
      </c>
      <c r="G280" s="59" t="s">
        <v>1206</v>
      </c>
      <c r="H280" s="59" t="s">
        <v>1207</v>
      </c>
      <c r="I280" s="60">
        <v>0</v>
      </c>
      <c r="J280" s="62">
        <f>K280</f>
        <v>30480</v>
      </c>
      <c r="K280" s="61">
        <v>30480</v>
      </c>
    </row>
    <row r="281" spans="1:11" ht="13.35" customHeight="1" x14ac:dyDescent="0.25">
      <c r="A281" s="45" t="s">
        <v>533</v>
      </c>
      <c r="B281" s="42" t="s">
        <v>99</v>
      </c>
      <c r="C281" s="42" t="s">
        <v>517</v>
      </c>
      <c r="D281" s="42" t="s">
        <v>451</v>
      </c>
      <c r="E281" s="46">
        <v>67237.259999999995</v>
      </c>
      <c r="F281" s="46">
        <v>0</v>
      </c>
      <c r="G281" s="42" t="s">
        <v>510</v>
      </c>
      <c r="H281" s="42" t="s">
        <v>535</v>
      </c>
      <c r="I281" s="46">
        <v>0</v>
      </c>
      <c r="J281" s="54">
        <f>SUM(K281:K282)</f>
        <v>102213.26</v>
      </c>
      <c r="K281" s="47">
        <v>67237.259999999995</v>
      </c>
    </row>
    <row r="282" spans="1:11" ht="13.35" customHeight="1" x14ac:dyDescent="0.25">
      <c r="A282" s="45" t="s">
        <v>536</v>
      </c>
      <c r="B282" s="42" t="s">
        <v>99</v>
      </c>
      <c r="C282" s="42" t="s">
        <v>517</v>
      </c>
      <c r="D282" s="42" t="s">
        <v>451</v>
      </c>
      <c r="E282" s="46">
        <v>34976</v>
      </c>
      <c r="F282" s="46">
        <v>0</v>
      </c>
      <c r="G282" s="42" t="s">
        <v>510</v>
      </c>
      <c r="H282" s="42" t="s">
        <v>535</v>
      </c>
      <c r="I282" s="46">
        <v>0</v>
      </c>
      <c r="J282" s="46"/>
      <c r="K282" s="47">
        <v>34976</v>
      </c>
    </row>
    <row r="283" spans="1:11" ht="13.35" customHeight="1" x14ac:dyDescent="0.25">
      <c r="A283" s="31" t="s">
        <v>639</v>
      </c>
      <c r="B283" s="32" t="s">
        <v>99</v>
      </c>
      <c r="C283" s="32" t="s">
        <v>640</v>
      </c>
      <c r="D283" s="32" t="s">
        <v>566</v>
      </c>
      <c r="E283" s="40">
        <v>103648.9</v>
      </c>
      <c r="F283" s="40">
        <v>0</v>
      </c>
      <c r="G283" s="32" t="s">
        <v>636</v>
      </c>
      <c r="H283" s="32" t="s">
        <v>642</v>
      </c>
      <c r="I283" s="40">
        <v>0</v>
      </c>
      <c r="J283" s="55">
        <f>K283</f>
        <v>103648.9</v>
      </c>
      <c r="K283" s="41">
        <v>103648.9</v>
      </c>
    </row>
    <row r="284" spans="1:11" ht="13.35" customHeight="1" x14ac:dyDescent="0.25">
      <c r="A284" s="45" t="s">
        <v>706</v>
      </c>
      <c r="B284" s="42" t="s">
        <v>99</v>
      </c>
      <c r="C284" s="42" t="s">
        <v>707</v>
      </c>
      <c r="D284" s="42" t="s">
        <v>314</v>
      </c>
      <c r="E284" s="46">
        <v>324778.05</v>
      </c>
      <c r="F284" s="46">
        <v>0</v>
      </c>
      <c r="G284" s="42" t="s">
        <v>709</v>
      </c>
      <c r="H284" s="42" t="s">
        <v>710</v>
      </c>
      <c r="I284" s="46">
        <v>235718.39999999999</v>
      </c>
      <c r="J284" s="54">
        <f>SUM(K284:K286)</f>
        <v>117176.25</v>
      </c>
      <c r="K284" s="47">
        <v>89059.65</v>
      </c>
    </row>
    <row r="285" spans="1:11" ht="13.35" customHeight="1" x14ac:dyDescent="0.25">
      <c r="A285" s="45" t="s">
        <v>1396</v>
      </c>
      <c r="B285" s="42" t="s">
        <v>99</v>
      </c>
      <c r="C285" s="42" t="s">
        <v>707</v>
      </c>
      <c r="D285" s="42" t="s">
        <v>79</v>
      </c>
      <c r="E285" s="46">
        <v>24340</v>
      </c>
      <c r="F285" s="46">
        <v>0</v>
      </c>
      <c r="G285" s="42" t="s">
        <v>1398</v>
      </c>
      <c r="H285" s="42" t="s">
        <v>1399</v>
      </c>
      <c r="I285" s="46">
        <v>0</v>
      </c>
      <c r="J285" s="46"/>
      <c r="K285" s="47">
        <v>24340</v>
      </c>
    </row>
    <row r="286" spans="1:11" ht="13.35" customHeight="1" x14ac:dyDescent="0.25">
      <c r="A286" s="45" t="s">
        <v>1400</v>
      </c>
      <c r="B286" s="42" t="s">
        <v>99</v>
      </c>
      <c r="C286" s="42" t="s">
        <v>707</v>
      </c>
      <c r="D286" s="42" t="s">
        <v>1402</v>
      </c>
      <c r="E286" s="46">
        <v>3776.6</v>
      </c>
      <c r="F286" s="46">
        <v>0</v>
      </c>
      <c r="G286" s="42" t="s">
        <v>1398</v>
      </c>
      <c r="H286" s="42" t="s">
        <v>1403</v>
      </c>
      <c r="I286" s="46">
        <v>0</v>
      </c>
      <c r="J286" s="46"/>
      <c r="K286" s="47">
        <v>3776.6</v>
      </c>
    </row>
    <row r="287" spans="1:11" ht="13.35" customHeight="1" x14ac:dyDescent="0.25">
      <c r="A287" s="31" t="s">
        <v>98</v>
      </c>
      <c r="B287" s="32" t="s">
        <v>99</v>
      </c>
      <c r="C287" s="32" t="s">
        <v>100</v>
      </c>
      <c r="D287" s="32" t="s">
        <v>103</v>
      </c>
      <c r="E287" s="40">
        <v>132405.49</v>
      </c>
      <c r="F287" s="40">
        <v>115404.43</v>
      </c>
      <c r="G287" s="32" t="s">
        <v>104</v>
      </c>
      <c r="H287" s="32" t="s">
        <v>105</v>
      </c>
      <c r="I287" s="40">
        <v>221228.23</v>
      </c>
      <c r="J287" s="55">
        <f>SUM(K287:K291)</f>
        <v>1479802.29</v>
      </c>
      <c r="K287" s="41">
        <v>26581.69</v>
      </c>
    </row>
    <row r="288" spans="1:11" ht="13.35" customHeight="1" x14ac:dyDescent="0.25">
      <c r="A288" s="31" t="s">
        <v>1530</v>
      </c>
      <c r="B288" s="32" t="s">
        <v>99</v>
      </c>
      <c r="C288" s="32" t="s">
        <v>100</v>
      </c>
      <c r="D288" s="32" t="s">
        <v>79</v>
      </c>
      <c r="E288" s="40">
        <v>103562</v>
      </c>
      <c r="F288" s="40">
        <v>0</v>
      </c>
      <c r="G288" s="32" t="s">
        <v>455</v>
      </c>
      <c r="H288" s="32" t="s">
        <v>1532</v>
      </c>
      <c r="I288" s="40">
        <v>21746</v>
      </c>
      <c r="J288" s="55"/>
      <c r="K288" s="41">
        <v>81816</v>
      </c>
    </row>
    <row r="289" spans="1:11" ht="13.35" customHeight="1" x14ac:dyDescent="0.25">
      <c r="A289" s="31" t="s">
        <v>1533</v>
      </c>
      <c r="B289" s="32" t="s">
        <v>99</v>
      </c>
      <c r="C289" s="32" t="s">
        <v>100</v>
      </c>
      <c r="D289" s="32" t="s">
        <v>552</v>
      </c>
      <c r="E289" s="40">
        <v>999999</v>
      </c>
      <c r="F289" s="40">
        <v>0</v>
      </c>
      <c r="G289" s="32" t="s">
        <v>1534</v>
      </c>
      <c r="H289" s="32" t="s">
        <v>1535</v>
      </c>
      <c r="I289" s="40">
        <v>20815.78</v>
      </c>
      <c r="J289" s="40"/>
      <c r="K289" s="41">
        <v>979183.22</v>
      </c>
    </row>
    <row r="290" spans="1:11" ht="13.35" customHeight="1" x14ac:dyDescent="0.25">
      <c r="A290" s="31" t="s">
        <v>1536</v>
      </c>
      <c r="B290" s="32" t="s">
        <v>99</v>
      </c>
      <c r="C290" s="32" t="s">
        <v>100</v>
      </c>
      <c r="D290" s="32" t="s">
        <v>552</v>
      </c>
      <c r="E290" s="40">
        <v>362788.88</v>
      </c>
      <c r="F290" s="40">
        <v>0</v>
      </c>
      <c r="G290" s="32" t="s">
        <v>1534</v>
      </c>
      <c r="H290" s="32" t="s">
        <v>1535</v>
      </c>
      <c r="I290" s="40">
        <v>0</v>
      </c>
      <c r="J290" s="40"/>
      <c r="K290" s="41">
        <v>362788.88</v>
      </c>
    </row>
    <row r="291" spans="1:11" ht="13.35" customHeight="1" thickBot="1" x14ac:dyDescent="0.3">
      <c r="A291" s="27" t="s">
        <v>1537</v>
      </c>
      <c r="B291" s="28" t="s">
        <v>99</v>
      </c>
      <c r="C291" s="28" t="s">
        <v>100</v>
      </c>
      <c r="D291" s="28" t="s">
        <v>552</v>
      </c>
      <c r="E291" s="36">
        <v>29432.5</v>
      </c>
      <c r="F291" s="36">
        <v>0</v>
      </c>
      <c r="G291" s="28" t="s">
        <v>1538</v>
      </c>
      <c r="H291" s="28" t="s">
        <v>1539</v>
      </c>
      <c r="I291" s="36">
        <v>0</v>
      </c>
      <c r="J291" s="36"/>
      <c r="K291" s="37">
        <v>29432.5</v>
      </c>
    </row>
    <row r="292" spans="1:11" ht="13.35" customHeight="1" thickBot="1" x14ac:dyDescent="0.3">
      <c r="A292" s="58" t="s">
        <v>970</v>
      </c>
      <c r="B292" s="59" t="s">
        <v>971</v>
      </c>
      <c r="C292" s="59" t="s">
        <v>517</v>
      </c>
      <c r="D292" s="59" t="s">
        <v>103</v>
      </c>
      <c r="E292" s="60">
        <v>498141</v>
      </c>
      <c r="F292" s="60">
        <v>0</v>
      </c>
      <c r="G292" s="59" t="s">
        <v>973</v>
      </c>
      <c r="H292" s="59" t="s">
        <v>974</v>
      </c>
      <c r="I292" s="60">
        <v>188496.65</v>
      </c>
      <c r="J292" s="62">
        <f>K292</f>
        <v>309644.34999999998</v>
      </c>
      <c r="K292" s="61">
        <v>309644.34999999998</v>
      </c>
    </row>
    <row r="293" spans="1:11" ht="13.35" customHeight="1" thickBot="1" x14ac:dyDescent="0.3">
      <c r="A293" s="29" t="s">
        <v>1462</v>
      </c>
      <c r="B293" s="30" t="s">
        <v>1463</v>
      </c>
      <c r="C293" s="30" t="s">
        <v>1464</v>
      </c>
      <c r="D293" s="30" t="s">
        <v>314</v>
      </c>
      <c r="E293" s="38">
        <v>499709.83</v>
      </c>
      <c r="F293" s="38">
        <v>0</v>
      </c>
      <c r="G293" s="30" t="s">
        <v>670</v>
      </c>
      <c r="H293" s="30" t="s">
        <v>1466</v>
      </c>
      <c r="I293" s="38">
        <v>0</v>
      </c>
      <c r="J293" s="63">
        <f>K293</f>
        <v>499709.83</v>
      </c>
      <c r="K293" s="39">
        <v>499709.83</v>
      </c>
    </row>
    <row r="294" spans="1:11" ht="13.35" customHeight="1" x14ac:dyDescent="0.25">
      <c r="A294" s="51" t="s">
        <v>847</v>
      </c>
      <c r="B294" s="44" t="s">
        <v>848</v>
      </c>
      <c r="C294" s="44" t="s">
        <v>471</v>
      </c>
      <c r="D294" s="44" t="s">
        <v>473</v>
      </c>
      <c r="E294" s="52">
        <v>80</v>
      </c>
      <c r="F294" s="52">
        <v>180</v>
      </c>
      <c r="G294" s="44" t="s">
        <v>843</v>
      </c>
      <c r="H294" s="44" t="s">
        <v>849</v>
      </c>
      <c r="I294" s="52">
        <v>144.69</v>
      </c>
      <c r="J294" s="56">
        <f>K294+K295</f>
        <v>228.47</v>
      </c>
      <c r="K294" s="53">
        <v>115.31</v>
      </c>
    </row>
    <row r="295" spans="1:11" ht="13.35" customHeight="1" thickBot="1" x14ac:dyDescent="0.3">
      <c r="A295" s="48" t="s">
        <v>850</v>
      </c>
      <c r="B295" s="43" t="s">
        <v>848</v>
      </c>
      <c r="C295" s="43" t="s">
        <v>471</v>
      </c>
      <c r="D295" s="43" t="s">
        <v>473</v>
      </c>
      <c r="E295" s="49">
        <v>70</v>
      </c>
      <c r="F295" s="49">
        <v>320</v>
      </c>
      <c r="G295" s="43" t="s">
        <v>843</v>
      </c>
      <c r="H295" s="43" t="s">
        <v>851</v>
      </c>
      <c r="I295" s="49">
        <v>276.83999999999997</v>
      </c>
      <c r="J295" s="49"/>
      <c r="K295" s="50">
        <v>113.16</v>
      </c>
    </row>
    <row r="296" spans="1:11" ht="13.35" customHeight="1" x14ac:dyDescent="0.25">
      <c r="A296" s="25" t="s">
        <v>1480</v>
      </c>
      <c r="B296" s="26" t="s">
        <v>1481</v>
      </c>
      <c r="C296" s="26" t="s">
        <v>392</v>
      </c>
      <c r="D296" s="26" t="s">
        <v>1483</v>
      </c>
      <c r="E296" s="33">
        <v>261.64</v>
      </c>
      <c r="F296" s="33">
        <v>0</v>
      </c>
      <c r="G296" s="26" t="s">
        <v>670</v>
      </c>
      <c r="H296" s="26" t="s">
        <v>1484</v>
      </c>
      <c r="I296" s="33">
        <v>0</v>
      </c>
      <c r="J296" s="34">
        <f>SUM(K296:K301)</f>
        <v>4241.26</v>
      </c>
      <c r="K296" s="35">
        <v>261.64</v>
      </c>
    </row>
    <row r="297" spans="1:11" ht="13.35" customHeight="1" x14ac:dyDescent="0.25">
      <c r="A297" s="31" t="s">
        <v>1485</v>
      </c>
      <c r="B297" s="32" t="s">
        <v>1481</v>
      </c>
      <c r="C297" s="32" t="s">
        <v>392</v>
      </c>
      <c r="D297" s="32" t="s">
        <v>1483</v>
      </c>
      <c r="E297" s="40">
        <v>576.62</v>
      </c>
      <c r="F297" s="40">
        <v>0</v>
      </c>
      <c r="G297" s="32" t="s">
        <v>670</v>
      </c>
      <c r="H297" s="32" t="s">
        <v>1486</v>
      </c>
      <c r="I297" s="40">
        <v>0</v>
      </c>
      <c r="J297" s="40"/>
      <c r="K297" s="41">
        <v>576.62</v>
      </c>
    </row>
    <row r="298" spans="1:11" ht="13.35" customHeight="1" x14ac:dyDescent="0.25">
      <c r="A298" s="31" t="s">
        <v>1487</v>
      </c>
      <c r="B298" s="32" t="s">
        <v>1481</v>
      </c>
      <c r="C298" s="32" t="s">
        <v>392</v>
      </c>
      <c r="D298" s="32" t="s">
        <v>1483</v>
      </c>
      <c r="E298" s="40">
        <v>811.46</v>
      </c>
      <c r="F298" s="40">
        <v>0</v>
      </c>
      <c r="G298" s="32" t="s">
        <v>670</v>
      </c>
      <c r="H298" s="32" t="s">
        <v>1488</v>
      </c>
      <c r="I298" s="40">
        <v>0</v>
      </c>
      <c r="J298" s="40"/>
      <c r="K298" s="41">
        <v>811.46</v>
      </c>
    </row>
    <row r="299" spans="1:11" ht="13.35" customHeight="1" x14ac:dyDescent="0.25">
      <c r="A299" s="31" t="s">
        <v>1489</v>
      </c>
      <c r="B299" s="32" t="s">
        <v>1481</v>
      </c>
      <c r="C299" s="32" t="s">
        <v>392</v>
      </c>
      <c r="D299" s="32" t="s">
        <v>1483</v>
      </c>
      <c r="E299" s="40">
        <v>1338.64</v>
      </c>
      <c r="F299" s="40">
        <v>0</v>
      </c>
      <c r="G299" s="32" t="s">
        <v>670</v>
      </c>
      <c r="H299" s="32" t="s">
        <v>1490</v>
      </c>
      <c r="I299" s="40">
        <v>0</v>
      </c>
      <c r="J299" s="40"/>
      <c r="K299" s="41">
        <v>1338.64</v>
      </c>
    </row>
    <row r="300" spans="1:11" ht="13.35" customHeight="1" x14ac:dyDescent="0.25">
      <c r="A300" s="31" t="s">
        <v>1491</v>
      </c>
      <c r="B300" s="32" t="s">
        <v>1481</v>
      </c>
      <c r="C300" s="32" t="s">
        <v>392</v>
      </c>
      <c r="D300" s="32" t="s">
        <v>1483</v>
      </c>
      <c r="E300" s="40">
        <v>702.9</v>
      </c>
      <c r="F300" s="40">
        <v>0</v>
      </c>
      <c r="G300" s="32" t="s">
        <v>670</v>
      </c>
      <c r="H300" s="32" t="s">
        <v>1492</v>
      </c>
      <c r="I300" s="40">
        <v>0</v>
      </c>
      <c r="J300" s="40"/>
      <c r="K300" s="41">
        <v>702.9</v>
      </c>
    </row>
    <row r="301" spans="1:11" ht="13.35" customHeight="1" thickBot="1" x14ac:dyDescent="0.3">
      <c r="A301" s="27" t="s">
        <v>1493</v>
      </c>
      <c r="B301" s="28" t="s">
        <v>1481</v>
      </c>
      <c r="C301" s="28" t="s">
        <v>392</v>
      </c>
      <c r="D301" s="28" t="s">
        <v>1483</v>
      </c>
      <c r="E301" s="36">
        <v>550</v>
      </c>
      <c r="F301" s="36">
        <v>0</v>
      </c>
      <c r="G301" s="28" t="s">
        <v>670</v>
      </c>
      <c r="H301" s="28" t="s">
        <v>1494</v>
      </c>
      <c r="I301" s="36">
        <v>0</v>
      </c>
      <c r="J301" s="36"/>
      <c r="K301" s="37">
        <v>550</v>
      </c>
    </row>
    <row r="302" spans="1:11" ht="13.35" customHeight="1" x14ac:dyDescent="0.25">
      <c r="A302" s="51" t="s">
        <v>469</v>
      </c>
      <c r="B302" s="44" t="s">
        <v>475</v>
      </c>
      <c r="C302" s="44" t="s">
        <v>471</v>
      </c>
      <c r="D302" s="44" t="s">
        <v>473</v>
      </c>
      <c r="E302" s="52">
        <v>354.63</v>
      </c>
      <c r="F302" s="52">
        <v>0</v>
      </c>
      <c r="G302" s="44" t="s">
        <v>467</v>
      </c>
      <c r="H302" s="44" t="s">
        <v>474</v>
      </c>
      <c r="I302" s="52">
        <v>0</v>
      </c>
      <c r="J302" s="56">
        <f>K302</f>
        <v>354.63</v>
      </c>
      <c r="K302" s="53">
        <v>354.63</v>
      </c>
    </row>
    <row r="303" spans="1:11" ht="13.35" customHeight="1" x14ac:dyDescent="0.25">
      <c r="A303" s="31" t="s">
        <v>476</v>
      </c>
      <c r="B303" s="32" t="s">
        <v>475</v>
      </c>
      <c r="C303" s="32" t="s">
        <v>477</v>
      </c>
      <c r="D303" s="32" t="s">
        <v>473</v>
      </c>
      <c r="E303" s="40">
        <v>231</v>
      </c>
      <c r="F303" s="40">
        <v>0</v>
      </c>
      <c r="G303" s="32" t="s">
        <v>467</v>
      </c>
      <c r="H303" s="32" t="s">
        <v>478</v>
      </c>
      <c r="I303" s="40">
        <v>0</v>
      </c>
      <c r="J303" s="55">
        <f>K303+K304</f>
        <v>551</v>
      </c>
      <c r="K303" s="41">
        <v>231</v>
      </c>
    </row>
    <row r="304" spans="1:11" ht="13.35" customHeight="1" thickBot="1" x14ac:dyDescent="0.3">
      <c r="A304" s="27" t="s">
        <v>479</v>
      </c>
      <c r="B304" s="28" t="s">
        <v>475</v>
      </c>
      <c r="C304" s="28" t="s">
        <v>477</v>
      </c>
      <c r="D304" s="28" t="s">
        <v>473</v>
      </c>
      <c r="E304" s="36">
        <v>320</v>
      </c>
      <c r="F304" s="36">
        <v>0</v>
      </c>
      <c r="G304" s="28" t="s">
        <v>467</v>
      </c>
      <c r="H304" s="28" t="s">
        <v>480</v>
      </c>
      <c r="I304" s="36">
        <v>0</v>
      </c>
      <c r="J304" s="36"/>
      <c r="K304" s="37">
        <v>320</v>
      </c>
    </row>
    <row r="305" spans="1:11" ht="13.35" customHeight="1" x14ac:dyDescent="0.25">
      <c r="A305" s="51" t="s">
        <v>295</v>
      </c>
      <c r="B305" s="44" t="s">
        <v>296</v>
      </c>
      <c r="C305" s="44" t="s">
        <v>274</v>
      </c>
      <c r="D305" s="44" t="s">
        <v>79</v>
      </c>
      <c r="E305" s="52">
        <v>114218</v>
      </c>
      <c r="F305" s="52">
        <v>-70</v>
      </c>
      <c r="G305" s="44" t="s">
        <v>297</v>
      </c>
      <c r="H305" s="44" t="s">
        <v>298</v>
      </c>
      <c r="I305" s="52">
        <v>94130.75</v>
      </c>
      <c r="J305" s="56">
        <f>SUM(K305:K308)</f>
        <v>288293.73</v>
      </c>
      <c r="K305" s="53">
        <v>20017.25</v>
      </c>
    </row>
    <row r="306" spans="1:11" ht="13.35" customHeight="1" x14ac:dyDescent="0.25">
      <c r="A306" s="45" t="s">
        <v>355</v>
      </c>
      <c r="B306" s="42" t="s">
        <v>296</v>
      </c>
      <c r="C306" s="42" t="s">
        <v>274</v>
      </c>
      <c r="D306" s="42" t="s">
        <v>79</v>
      </c>
      <c r="E306" s="46">
        <v>81859</v>
      </c>
      <c r="F306" s="46">
        <v>20660</v>
      </c>
      <c r="G306" s="42" t="s">
        <v>356</v>
      </c>
      <c r="H306" s="42" t="s">
        <v>357</v>
      </c>
      <c r="I306" s="46">
        <v>74194.75</v>
      </c>
      <c r="J306" s="46"/>
      <c r="K306" s="47">
        <v>28324.25</v>
      </c>
    </row>
    <row r="307" spans="1:11" ht="13.35" customHeight="1" x14ac:dyDescent="0.25">
      <c r="A307" s="45" t="s">
        <v>1273</v>
      </c>
      <c r="B307" s="42" t="s">
        <v>296</v>
      </c>
      <c r="C307" s="42" t="s">
        <v>274</v>
      </c>
      <c r="D307" s="42" t="s">
        <v>1276</v>
      </c>
      <c r="E307" s="46">
        <v>124897.98</v>
      </c>
      <c r="F307" s="46">
        <v>0</v>
      </c>
      <c r="G307" s="42" t="s">
        <v>1277</v>
      </c>
      <c r="H307" s="42" t="s">
        <v>1278</v>
      </c>
      <c r="I307" s="46">
        <v>0</v>
      </c>
      <c r="J307" s="46"/>
      <c r="K307" s="47">
        <v>124897.98</v>
      </c>
    </row>
    <row r="308" spans="1:11" ht="13.35" customHeight="1" x14ac:dyDescent="0.25">
      <c r="A308" s="45" t="s">
        <v>1279</v>
      </c>
      <c r="B308" s="42" t="s">
        <v>296</v>
      </c>
      <c r="C308" s="42" t="s">
        <v>274</v>
      </c>
      <c r="D308" s="42" t="s">
        <v>1276</v>
      </c>
      <c r="E308" s="46">
        <v>115054.25</v>
      </c>
      <c r="F308" s="46">
        <v>0</v>
      </c>
      <c r="G308" s="42" t="s">
        <v>1277</v>
      </c>
      <c r="H308" s="42" t="s">
        <v>1278</v>
      </c>
      <c r="I308" s="46">
        <v>0</v>
      </c>
      <c r="J308" s="46"/>
      <c r="K308" s="47">
        <v>115054.25</v>
      </c>
    </row>
    <row r="309" spans="1:11" ht="13.35" customHeight="1" x14ac:dyDescent="0.25">
      <c r="A309" s="31" t="s">
        <v>637</v>
      </c>
      <c r="B309" s="32" t="s">
        <v>296</v>
      </c>
      <c r="C309" s="32" t="s">
        <v>125</v>
      </c>
      <c r="D309" s="32" t="s">
        <v>451</v>
      </c>
      <c r="E309" s="40">
        <v>670</v>
      </c>
      <c r="F309" s="40">
        <v>0</v>
      </c>
      <c r="G309" s="32" t="s">
        <v>638</v>
      </c>
      <c r="H309" s="32" t="s">
        <v>298</v>
      </c>
      <c r="I309" s="40">
        <v>0</v>
      </c>
      <c r="J309" s="55">
        <f>SUM(K309:K311)</f>
        <v>5018.5599999999995</v>
      </c>
      <c r="K309" s="41">
        <v>670</v>
      </c>
    </row>
    <row r="310" spans="1:11" ht="13.35" customHeight="1" x14ac:dyDescent="0.25">
      <c r="A310" s="31" t="s">
        <v>671</v>
      </c>
      <c r="B310" s="32" t="s">
        <v>296</v>
      </c>
      <c r="C310" s="32" t="s">
        <v>125</v>
      </c>
      <c r="D310" s="32" t="s">
        <v>79</v>
      </c>
      <c r="E310" s="40">
        <v>5272</v>
      </c>
      <c r="F310" s="40">
        <v>0</v>
      </c>
      <c r="G310" s="32" t="s">
        <v>672</v>
      </c>
      <c r="H310" s="32" t="s">
        <v>673</v>
      </c>
      <c r="I310" s="40">
        <v>1423.44</v>
      </c>
      <c r="J310" s="40"/>
      <c r="K310" s="41">
        <v>3848.56</v>
      </c>
    </row>
    <row r="311" spans="1:11" ht="13.35" customHeight="1" x14ac:dyDescent="0.25">
      <c r="A311" s="31" t="s">
        <v>674</v>
      </c>
      <c r="B311" s="32" t="s">
        <v>296</v>
      </c>
      <c r="C311" s="32" t="s">
        <v>125</v>
      </c>
      <c r="D311" s="32" t="s">
        <v>79</v>
      </c>
      <c r="E311" s="40">
        <v>500</v>
      </c>
      <c r="F311" s="40">
        <v>0</v>
      </c>
      <c r="G311" s="32" t="s">
        <v>672</v>
      </c>
      <c r="H311" s="32" t="s">
        <v>673</v>
      </c>
      <c r="I311" s="40">
        <v>0</v>
      </c>
      <c r="J311" s="40"/>
      <c r="K311" s="41">
        <v>500</v>
      </c>
    </row>
    <row r="312" spans="1:11" ht="13.35" customHeight="1" x14ac:dyDescent="0.25">
      <c r="A312" s="45" t="s">
        <v>1549</v>
      </c>
      <c r="B312" s="42" t="s">
        <v>296</v>
      </c>
      <c r="C312" s="42" t="s">
        <v>233</v>
      </c>
      <c r="D312" s="42" t="s">
        <v>1545</v>
      </c>
      <c r="E312" s="46">
        <v>999999.99</v>
      </c>
      <c r="F312" s="46">
        <v>0</v>
      </c>
      <c r="G312" s="42" t="s">
        <v>694</v>
      </c>
      <c r="H312" s="42" t="s">
        <v>1546</v>
      </c>
      <c r="I312" s="46">
        <v>0</v>
      </c>
      <c r="J312" s="54">
        <f>SUM(K312:K313)</f>
        <v>1039411.99</v>
      </c>
      <c r="K312" s="47">
        <v>999999.99</v>
      </c>
    </row>
    <row r="313" spans="1:11" ht="13.35" customHeight="1" x14ac:dyDescent="0.25">
      <c r="A313" s="45" t="s">
        <v>1550</v>
      </c>
      <c r="B313" s="42" t="s">
        <v>296</v>
      </c>
      <c r="C313" s="42" t="s">
        <v>233</v>
      </c>
      <c r="D313" s="42" t="s">
        <v>1545</v>
      </c>
      <c r="E313" s="46">
        <v>21185.32</v>
      </c>
      <c r="F313" s="46">
        <v>18226.68</v>
      </c>
      <c r="G313" s="42" t="s">
        <v>694</v>
      </c>
      <c r="H313" s="42" t="s">
        <v>1546</v>
      </c>
      <c r="I313" s="46">
        <v>0</v>
      </c>
      <c r="J313" s="46"/>
      <c r="K313" s="47">
        <v>39412</v>
      </c>
    </row>
    <row r="314" spans="1:11" ht="13.35" customHeight="1" x14ac:dyDescent="0.25">
      <c r="A314" s="31" t="s">
        <v>1629</v>
      </c>
      <c r="B314" s="32" t="s">
        <v>296</v>
      </c>
      <c r="C314" s="32" t="s">
        <v>649</v>
      </c>
      <c r="D314" s="32" t="s">
        <v>1631</v>
      </c>
      <c r="E314" s="40">
        <v>6400</v>
      </c>
      <c r="F314" s="40">
        <v>0</v>
      </c>
      <c r="G314" s="32" t="s">
        <v>1632</v>
      </c>
      <c r="H314" s="32" t="s">
        <v>1633</v>
      </c>
      <c r="I314" s="40">
        <v>0</v>
      </c>
      <c r="J314" s="55">
        <f>SUM(K314:K318)</f>
        <v>31800</v>
      </c>
      <c r="K314" s="41">
        <v>6400</v>
      </c>
    </row>
    <row r="315" spans="1:11" ht="13.35" customHeight="1" x14ac:dyDescent="0.25">
      <c r="A315" s="31" t="s">
        <v>1634</v>
      </c>
      <c r="B315" s="32" t="s">
        <v>296</v>
      </c>
      <c r="C315" s="32" t="s">
        <v>649</v>
      </c>
      <c r="D315" s="32" t="s">
        <v>1631</v>
      </c>
      <c r="E315" s="40">
        <v>18400</v>
      </c>
      <c r="F315" s="40">
        <v>0</v>
      </c>
      <c r="G315" s="32" t="s">
        <v>1632</v>
      </c>
      <c r="H315" s="32" t="s">
        <v>1635</v>
      </c>
      <c r="I315" s="40">
        <v>0</v>
      </c>
      <c r="J315" s="40"/>
      <c r="K315" s="41">
        <v>18400</v>
      </c>
    </row>
    <row r="316" spans="1:11" ht="13.35" customHeight="1" x14ac:dyDescent="0.25">
      <c r="A316" s="31" t="s">
        <v>1636</v>
      </c>
      <c r="B316" s="32" t="s">
        <v>296</v>
      </c>
      <c r="C316" s="32" t="s">
        <v>649</v>
      </c>
      <c r="D316" s="32" t="s">
        <v>1631</v>
      </c>
      <c r="E316" s="40">
        <v>3000</v>
      </c>
      <c r="F316" s="40">
        <v>0</v>
      </c>
      <c r="G316" s="32" t="s">
        <v>1632</v>
      </c>
      <c r="H316" s="32" t="s">
        <v>1637</v>
      </c>
      <c r="I316" s="40">
        <v>0</v>
      </c>
      <c r="J316" s="40"/>
      <c r="K316" s="41">
        <v>3000</v>
      </c>
    </row>
    <row r="317" spans="1:11" ht="13.35" customHeight="1" x14ac:dyDescent="0.25">
      <c r="A317" s="31" t="s">
        <v>1638</v>
      </c>
      <c r="B317" s="32" t="s">
        <v>296</v>
      </c>
      <c r="C317" s="32" t="s">
        <v>649</v>
      </c>
      <c r="D317" s="32" t="s">
        <v>1631</v>
      </c>
      <c r="E317" s="40">
        <v>2000</v>
      </c>
      <c r="F317" s="40">
        <v>0</v>
      </c>
      <c r="G317" s="32" t="s">
        <v>1632</v>
      </c>
      <c r="H317" s="32" t="s">
        <v>1639</v>
      </c>
      <c r="I317" s="40">
        <v>0</v>
      </c>
      <c r="J317" s="40"/>
      <c r="K317" s="41">
        <v>2000</v>
      </c>
    </row>
    <row r="318" spans="1:11" ht="13.35" customHeight="1" x14ac:dyDescent="0.25">
      <c r="A318" s="31" t="s">
        <v>1640</v>
      </c>
      <c r="B318" s="32" t="s">
        <v>296</v>
      </c>
      <c r="C318" s="32" t="s">
        <v>649</v>
      </c>
      <c r="D318" s="32" t="s">
        <v>1631</v>
      </c>
      <c r="E318" s="40">
        <v>2000</v>
      </c>
      <c r="F318" s="40">
        <v>0</v>
      </c>
      <c r="G318" s="32" t="s">
        <v>1632</v>
      </c>
      <c r="H318" s="32" t="s">
        <v>1641</v>
      </c>
      <c r="I318" s="40">
        <v>0</v>
      </c>
      <c r="J318" s="40"/>
      <c r="K318" s="41">
        <v>2000</v>
      </c>
    </row>
    <row r="319" spans="1:11" ht="13.35" customHeight="1" thickBot="1" x14ac:dyDescent="0.3">
      <c r="A319" s="48" t="s">
        <v>1642</v>
      </c>
      <c r="B319" s="43" t="s">
        <v>296</v>
      </c>
      <c r="C319" s="43" t="s">
        <v>172</v>
      </c>
      <c r="D319" s="43" t="s">
        <v>967</v>
      </c>
      <c r="E319" s="49">
        <v>100000</v>
      </c>
      <c r="F319" s="49">
        <v>0</v>
      </c>
      <c r="G319" s="43" t="s">
        <v>1643</v>
      </c>
      <c r="H319" s="43" t="s">
        <v>1644</v>
      </c>
      <c r="I319" s="49">
        <v>13622.56</v>
      </c>
      <c r="J319" s="65">
        <f>K319</f>
        <v>86377.44</v>
      </c>
      <c r="K319" s="50">
        <v>86377.44</v>
      </c>
    </row>
    <row r="320" spans="1:11" ht="13.35" customHeight="1" x14ac:dyDescent="0.25">
      <c r="A320" s="25" t="s">
        <v>1551</v>
      </c>
      <c r="B320" s="26" t="s">
        <v>1552</v>
      </c>
      <c r="C320" s="26" t="s">
        <v>233</v>
      </c>
      <c r="D320" s="26" t="s">
        <v>1545</v>
      </c>
      <c r="E320" s="33">
        <v>45766.58</v>
      </c>
      <c r="F320" s="33">
        <v>0</v>
      </c>
      <c r="G320" s="26" t="s">
        <v>1424</v>
      </c>
      <c r="H320" s="26" t="s">
        <v>1546</v>
      </c>
      <c r="I320" s="33">
        <v>0</v>
      </c>
      <c r="J320" s="34">
        <f>K320</f>
        <v>45766.58</v>
      </c>
      <c r="K320" s="35">
        <v>45766.58</v>
      </c>
    </row>
    <row r="321" spans="1:11" ht="13.35" customHeight="1" x14ac:dyDescent="0.25">
      <c r="A321" s="45" t="s">
        <v>1642</v>
      </c>
      <c r="B321" s="42" t="s">
        <v>1552</v>
      </c>
      <c r="C321" s="42" t="s">
        <v>172</v>
      </c>
      <c r="D321" s="42" t="s">
        <v>967</v>
      </c>
      <c r="E321" s="46">
        <v>22515</v>
      </c>
      <c r="F321" s="46">
        <v>0</v>
      </c>
      <c r="G321" s="42" t="s">
        <v>1643</v>
      </c>
      <c r="H321" s="42" t="s">
        <v>1644</v>
      </c>
      <c r="I321" s="46">
        <v>0</v>
      </c>
      <c r="J321" s="54">
        <f>SUM(K321:K323)</f>
        <v>30515</v>
      </c>
      <c r="K321" s="47">
        <v>22515</v>
      </c>
    </row>
    <row r="322" spans="1:11" ht="13.35" customHeight="1" x14ac:dyDescent="0.25">
      <c r="A322" s="45" t="s">
        <v>1645</v>
      </c>
      <c r="B322" s="42" t="s">
        <v>1552</v>
      </c>
      <c r="C322" s="42" t="s">
        <v>172</v>
      </c>
      <c r="D322" s="42" t="s">
        <v>967</v>
      </c>
      <c r="E322" s="46">
        <v>5950</v>
      </c>
      <c r="F322" s="46">
        <v>0</v>
      </c>
      <c r="G322" s="42" t="s">
        <v>1643</v>
      </c>
      <c r="H322" s="42" t="s">
        <v>1646</v>
      </c>
      <c r="I322" s="46">
        <v>0</v>
      </c>
      <c r="J322" s="46"/>
      <c r="K322" s="47">
        <v>5950</v>
      </c>
    </row>
    <row r="323" spans="1:11" ht="13.35" customHeight="1" thickBot="1" x14ac:dyDescent="0.3">
      <c r="A323" s="48" t="s">
        <v>1647</v>
      </c>
      <c r="B323" s="43" t="s">
        <v>1552</v>
      </c>
      <c r="C323" s="43" t="s">
        <v>172</v>
      </c>
      <c r="D323" s="43" t="s">
        <v>967</v>
      </c>
      <c r="E323" s="49">
        <v>2050</v>
      </c>
      <c r="F323" s="49">
        <v>0</v>
      </c>
      <c r="G323" s="43" t="s">
        <v>1643</v>
      </c>
      <c r="H323" s="43" t="s">
        <v>1646</v>
      </c>
      <c r="I323" s="49">
        <v>0</v>
      </c>
      <c r="J323" s="49"/>
      <c r="K323" s="50">
        <v>2050</v>
      </c>
    </row>
    <row r="324" spans="1:11" ht="13.35" customHeight="1" x14ac:dyDescent="0.25">
      <c r="A324" s="25" t="s">
        <v>231</v>
      </c>
      <c r="B324" s="26" t="s">
        <v>232</v>
      </c>
      <c r="C324" s="26" t="s">
        <v>233</v>
      </c>
      <c r="D324" s="26" t="s">
        <v>79</v>
      </c>
      <c r="E324" s="33">
        <v>230384</v>
      </c>
      <c r="F324" s="33">
        <v>0</v>
      </c>
      <c r="G324" s="26" t="s">
        <v>235</v>
      </c>
      <c r="H324" s="26" t="s">
        <v>236</v>
      </c>
      <c r="I324" s="33">
        <v>199699.55</v>
      </c>
      <c r="J324" s="34">
        <f>SUM(K324:K326)</f>
        <v>127660.98</v>
      </c>
      <c r="K324" s="35">
        <v>30684.45</v>
      </c>
    </row>
    <row r="325" spans="1:11" ht="13.35" customHeight="1" x14ac:dyDescent="0.25">
      <c r="A325" s="31" t="s">
        <v>1543</v>
      </c>
      <c r="B325" s="32" t="s">
        <v>232</v>
      </c>
      <c r="C325" s="32" t="s">
        <v>233</v>
      </c>
      <c r="D325" s="32" t="s">
        <v>1545</v>
      </c>
      <c r="E325" s="40">
        <v>966298.01</v>
      </c>
      <c r="F325" s="40">
        <v>20000</v>
      </c>
      <c r="G325" s="32" t="s">
        <v>694</v>
      </c>
      <c r="H325" s="32" t="s">
        <v>1546</v>
      </c>
      <c r="I325" s="40">
        <v>935088.06</v>
      </c>
      <c r="J325" s="40"/>
      <c r="K325" s="41">
        <v>51209.95</v>
      </c>
    </row>
    <row r="326" spans="1:11" ht="13.35" customHeight="1" x14ac:dyDescent="0.25">
      <c r="A326" s="31" t="s">
        <v>1553</v>
      </c>
      <c r="B326" s="32" t="s">
        <v>232</v>
      </c>
      <c r="C326" s="32" t="s">
        <v>233</v>
      </c>
      <c r="D326" s="32" t="s">
        <v>1545</v>
      </c>
      <c r="E326" s="40">
        <v>45766.58</v>
      </c>
      <c r="F326" s="40">
        <v>0</v>
      </c>
      <c r="G326" s="32" t="s">
        <v>1424</v>
      </c>
      <c r="H326" s="32" t="s">
        <v>1546</v>
      </c>
      <c r="I326" s="40">
        <v>0</v>
      </c>
      <c r="J326" s="40"/>
      <c r="K326" s="41">
        <v>45766.58</v>
      </c>
    </row>
    <row r="327" spans="1:11" ht="13.35" customHeight="1" x14ac:dyDescent="0.25">
      <c r="A327" s="45" t="s">
        <v>237</v>
      </c>
      <c r="B327" s="42" t="s">
        <v>232</v>
      </c>
      <c r="C327" s="42" t="s">
        <v>38</v>
      </c>
      <c r="D327" s="42" t="s">
        <v>79</v>
      </c>
      <c r="E327" s="46">
        <v>35184</v>
      </c>
      <c r="F327" s="46">
        <v>0</v>
      </c>
      <c r="G327" s="42" t="s">
        <v>238</v>
      </c>
      <c r="H327" s="42" t="s">
        <v>239</v>
      </c>
      <c r="I327" s="46">
        <v>2560</v>
      </c>
      <c r="J327" s="54">
        <f>SUM(K327:K333)</f>
        <v>70480.800000000003</v>
      </c>
      <c r="K327" s="47">
        <v>32624</v>
      </c>
    </row>
    <row r="328" spans="1:11" ht="13.35" customHeight="1" x14ac:dyDescent="0.25">
      <c r="A328" s="45" t="s">
        <v>1098</v>
      </c>
      <c r="B328" s="42" t="s">
        <v>232</v>
      </c>
      <c r="C328" s="42" t="s">
        <v>38</v>
      </c>
      <c r="D328" s="42" t="s">
        <v>79</v>
      </c>
      <c r="E328" s="46">
        <v>7784</v>
      </c>
      <c r="F328" s="46">
        <v>0</v>
      </c>
      <c r="G328" s="42" t="s">
        <v>178</v>
      </c>
      <c r="H328" s="42" t="s">
        <v>1099</v>
      </c>
      <c r="I328" s="46">
        <v>6227.2</v>
      </c>
      <c r="J328" s="46"/>
      <c r="K328" s="47">
        <v>1556.8</v>
      </c>
    </row>
    <row r="329" spans="1:11" ht="13.35" customHeight="1" x14ac:dyDescent="0.25">
      <c r="A329" s="45" t="s">
        <v>1100</v>
      </c>
      <c r="B329" s="42" t="s">
        <v>232</v>
      </c>
      <c r="C329" s="42" t="s">
        <v>38</v>
      </c>
      <c r="D329" s="42" t="s">
        <v>79</v>
      </c>
      <c r="E329" s="46">
        <v>3168</v>
      </c>
      <c r="F329" s="46">
        <v>0</v>
      </c>
      <c r="G329" s="42" t="s">
        <v>178</v>
      </c>
      <c r="H329" s="42" t="s">
        <v>1101</v>
      </c>
      <c r="I329" s="46">
        <v>0</v>
      </c>
      <c r="J329" s="46"/>
      <c r="K329" s="47">
        <v>3168</v>
      </c>
    </row>
    <row r="330" spans="1:11" ht="13.35" customHeight="1" x14ac:dyDescent="0.25">
      <c r="A330" s="45" t="s">
        <v>1102</v>
      </c>
      <c r="B330" s="42" t="s">
        <v>232</v>
      </c>
      <c r="C330" s="42" t="s">
        <v>38</v>
      </c>
      <c r="D330" s="42" t="s">
        <v>79</v>
      </c>
      <c r="E330" s="46">
        <v>19920</v>
      </c>
      <c r="F330" s="46">
        <v>0</v>
      </c>
      <c r="G330" s="42" t="s">
        <v>178</v>
      </c>
      <c r="H330" s="42" t="s">
        <v>1103</v>
      </c>
      <c r="I330" s="46">
        <v>17928</v>
      </c>
      <c r="J330" s="46"/>
      <c r="K330" s="47">
        <v>1992</v>
      </c>
    </row>
    <row r="331" spans="1:11" ht="13.35" customHeight="1" x14ac:dyDescent="0.25">
      <c r="A331" s="45" t="s">
        <v>1104</v>
      </c>
      <c r="B331" s="42" t="s">
        <v>232</v>
      </c>
      <c r="C331" s="42" t="s">
        <v>38</v>
      </c>
      <c r="D331" s="42" t="s">
        <v>79</v>
      </c>
      <c r="E331" s="46">
        <v>24775</v>
      </c>
      <c r="F331" s="46">
        <v>0</v>
      </c>
      <c r="G331" s="42" t="s">
        <v>178</v>
      </c>
      <c r="H331" s="42" t="s">
        <v>1105</v>
      </c>
      <c r="I331" s="46">
        <v>6251</v>
      </c>
      <c r="J331" s="46"/>
      <c r="K331" s="47">
        <v>18524</v>
      </c>
    </row>
    <row r="332" spans="1:11" ht="13.35" customHeight="1" x14ac:dyDescent="0.25">
      <c r="A332" s="45" t="s">
        <v>1106</v>
      </c>
      <c r="B332" s="42" t="s">
        <v>232</v>
      </c>
      <c r="C332" s="42" t="s">
        <v>38</v>
      </c>
      <c r="D332" s="42" t="s">
        <v>79</v>
      </c>
      <c r="E332" s="46">
        <v>7056</v>
      </c>
      <c r="F332" s="46">
        <v>0</v>
      </c>
      <c r="G332" s="42" t="s">
        <v>1107</v>
      </c>
      <c r="H332" s="42" t="s">
        <v>1108</v>
      </c>
      <c r="I332" s="46">
        <v>0</v>
      </c>
      <c r="J332" s="46"/>
      <c r="K332" s="47">
        <v>7056</v>
      </c>
    </row>
    <row r="333" spans="1:11" ht="13.35" customHeight="1" thickBot="1" x14ac:dyDescent="0.3">
      <c r="A333" s="45" t="s">
        <v>1109</v>
      </c>
      <c r="B333" s="42" t="s">
        <v>232</v>
      </c>
      <c r="C333" s="42" t="s">
        <v>38</v>
      </c>
      <c r="D333" s="42" t="s">
        <v>79</v>
      </c>
      <c r="E333" s="46">
        <v>5560</v>
      </c>
      <c r="F333" s="46">
        <v>0</v>
      </c>
      <c r="G333" s="42" t="s">
        <v>1107</v>
      </c>
      <c r="H333" s="42" t="s">
        <v>1110</v>
      </c>
      <c r="I333" s="46">
        <v>0</v>
      </c>
      <c r="J333" s="46"/>
      <c r="K333" s="47">
        <v>5560</v>
      </c>
    </row>
    <row r="334" spans="1:11" ht="13.35" customHeight="1" thickBot="1" x14ac:dyDescent="0.3">
      <c r="A334" s="29" t="s">
        <v>1647</v>
      </c>
      <c r="B334" s="30" t="s">
        <v>232</v>
      </c>
      <c r="C334" s="30" t="s">
        <v>172</v>
      </c>
      <c r="D334" s="30" t="s">
        <v>967</v>
      </c>
      <c r="E334" s="38">
        <v>30515</v>
      </c>
      <c r="F334" s="38">
        <v>0</v>
      </c>
      <c r="G334" s="30" t="s">
        <v>1643</v>
      </c>
      <c r="H334" s="30" t="s">
        <v>1646</v>
      </c>
      <c r="I334" s="38">
        <v>0</v>
      </c>
      <c r="J334" s="63">
        <f>K334</f>
        <v>30515</v>
      </c>
      <c r="K334" s="39">
        <v>30515</v>
      </c>
    </row>
    <row r="335" spans="1:11" ht="13.35" customHeight="1" thickBot="1" x14ac:dyDescent="0.3">
      <c r="A335" s="58" t="s">
        <v>1647</v>
      </c>
      <c r="B335" s="59" t="s">
        <v>1648</v>
      </c>
      <c r="C335" s="59" t="s">
        <v>172</v>
      </c>
      <c r="D335" s="59" t="s">
        <v>967</v>
      </c>
      <c r="E335" s="60">
        <v>30515</v>
      </c>
      <c r="F335" s="60">
        <v>0</v>
      </c>
      <c r="G335" s="59" t="s">
        <v>1643</v>
      </c>
      <c r="H335" s="59" t="s">
        <v>1646</v>
      </c>
      <c r="I335" s="60">
        <v>0</v>
      </c>
      <c r="J335" s="62">
        <f>K335</f>
        <v>30515</v>
      </c>
      <c r="K335" s="61">
        <v>30515</v>
      </c>
    </row>
    <row r="336" spans="1:11" ht="13.35" customHeight="1" x14ac:dyDescent="0.25">
      <c r="A336" s="25" t="s">
        <v>736</v>
      </c>
      <c r="B336" s="26" t="s">
        <v>737</v>
      </c>
      <c r="C336" s="26" t="s">
        <v>38</v>
      </c>
      <c r="D336" s="26" t="s">
        <v>739</v>
      </c>
      <c r="E336" s="33">
        <v>300000</v>
      </c>
      <c r="F336" s="33">
        <v>0</v>
      </c>
      <c r="G336" s="26" t="s">
        <v>740</v>
      </c>
      <c r="H336" s="26" t="s">
        <v>741</v>
      </c>
      <c r="I336" s="33">
        <v>7122.79</v>
      </c>
      <c r="J336" s="34">
        <f>K336</f>
        <v>292877.21000000002</v>
      </c>
      <c r="K336" s="35">
        <v>292877.21000000002</v>
      </c>
    </row>
    <row r="337" spans="1:11" ht="13.35" customHeight="1" x14ac:dyDescent="0.25">
      <c r="A337" s="45" t="s">
        <v>1547</v>
      </c>
      <c r="B337" s="42" t="s">
        <v>737</v>
      </c>
      <c r="C337" s="42" t="s">
        <v>233</v>
      </c>
      <c r="D337" s="42" t="s">
        <v>1545</v>
      </c>
      <c r="E337" s="46">
        <v>999999.99</v>
      </c>
      <c r="F337" s="46">
        <v>0</v>
      </c>
      <c r="G337" s="42" t="s">
        <v>694</v>
      </c>
      <c r="H337" s="42" t="s">
        <v>1546</v>
      </c>
      <c r="I337" s="46">
        <v>0</v>
      </c>
      <c r="J337" s="54">
        <f>SUM(K337:K339)</f>
        <v>1141374.57</v>
      </c>
      <c r="K337" s="47">
        <v>999999.99</v>
      </c>
    </row>
    <row r="338" spans="1:11" ht="13.35" customHeight="1" x14ac:dyDescent="0.25">
      <c r="A338" s="45" t="s">
        <v>1548</v>
      </c>
      <c r="B338" s="42" t="s">
        <v>737</v>
      </c>
      <c r="C338" s="42" t="s">
        <v>233</v>
      </c>
      <c r="D338" s="42" t="s">
        <v>1545</v>
      </c>
      <c r="E338" s="46">
        <v>95608.01</v>
      </c>
      <c r="F338" s="46">
        <v>0</v>
      </c>
      <c r="G338" s="42" t="s">
        <v>694</v>
      </c>
      <c r="H338" s="42" t="s">
        <v>1546</v>
      </c>
      <c r="I338" s="46">
        <v>0</v>
      </c>
      <c r="J338" s="46"/>
      <c r="K338" s="47">
        <v>95608.01</v>
      </c>
    </row>
    <row r="339" spans="1:11" ht="13.35" customHeight="1" x14ac:dyDescent="0.25">
      <c r="A339" s="45" t="s">
        <v>1554</v>
      </c>
      <c r="B339" s="42" t="s">
        <v>737</v>
      </c>
      <c r="C339" s="42" t="s">
        <v>233</v>
      </c>
      <c r="D339" s="42" t="s">
        <v>1545</v>
      </c>
      <c r="E339" s="46">
        <v>45766.57</v>
      </c>
      <c r="F339" s="46">
        <v>0</v>
      </c>
      <c r="G339" s="42" t="s">
        <v>1424</v>
      </c>
      <c r="H339" s="42" t="s">
        <v>1546</v>
      </c>
      <c r="I339" s="46">
        <v>0</v>
      </c>
      <c r="J339" s="46"/>
      <c r="K339" s="47">
        <v>45766.57</v>
      </c>
    </row>
    <row r="340" spans="1:11" ht="13.35" customHeight="1" x14ac:dyDescent="0.25">
      <c r="A340" s="31" t="s">
        <v>1647</v>
      </c>
      <c r="B340" s="32" t="s">
        <v>737</v>
      </c>
      <c r="C340" s="32" t="s">
        <v>172</v>
      </c>
      <c r="D340" s="32" t="s">
        <v>967</v>
      </c>
      <c r="E340" s="40">
        <v>26465</v>
      </c>
      <c r="F340" s="40">
        <v>0</v>
      </c>
      <c r="G340" s="32" t="s">
        <v>1643</v>
      </c>
      <c r="H340" s="32" t="s">
        <v>1646</v>
      </c>
      <c r="I340" s="40">
        <v>0</v>
      </c>
      <c r="J340" s="55">
        <f>SUM(K340:K341)</f>
        <v>30515</v>
      </c>
      <c r="K340" s="41">
        <v>26465</v>
      </c>
    </row>
    <row r="341" spans="1:11" ht="13.35" customHeight="1" thickBot="1" x14ac:dyDescent="0.3">
      <c r="A341" s="27" t="s">
        <v>1649</v>
      </c>
      <c r="B341" s="28" t="s">
        <v>737</v>
      </c>
      <c r="C341" s="28" t="s">
        <v>172</v>
      </c>
      <c r="D341" s="28" t="s">
        <v>967</v>
      </c>
      <c r="E341" s="36">
        <v>4050</v>
      </c>
      <c r="F341" s="36">
        <v>0</v>
      </c>
      <c r="G341" s="28" t="s">
        <v>1643</v>
      </c>
      <c r="H341" s="28" t="s">
        <v>1646</v>
      </c>
      <c r="I341" s="36">
        <v>0</v>
      </c>
      <c r="J341" s="36"/>
      <c r="K341" s="37">
        <v>4050</v>
      </c>
    </row>
    <row r="342" spans="1:11" ht="13.35" customHeight="1" x14ac:dyDescent="0.25">
      <c r="A342" s="51" t="s">
        <v>1667</v>
      </c>
      <c r="B342" s="44" t="s">
        <v>1668</v>
      </c>
      <c r="C342" s="44" t="s">
        <v>1669</v>
      </c>
      <c r="D342" s="44" t="s">
        <v>1671</v>
      </c>
      <c r="E342" s="52">
        <v>890.1</v>
      </c>
      <c r="F342" s="52">
        <v>0</v>
      </c>
      <c r="G342" s="44" t="s">
        <v>1331</v>
      </c>
      <c r="H342" s="44" t="s">
        <v>1672</v>
      </c>
      <c r="I342" s="52">
        <v>0</v>
      </c>
      <c r="J342" s="56">
        <f>SUM(K342:K367)</f>
        <v>12697.6</v>
      </c>
      <c r="K342" s="53">
        <v>890.1</v>
      </c>
    </row>
    <row r="343" spans="1:11" ht="13.35" customHeight="1" x14ac:dyDescent="0.25">
      <c r="A343" s="45" t="s">
        <v>1673</v>
      </c>
      <c r="B343" s="42" t="s">
        <v>1668</v>
      </c>
      <c r="C343" s="42" t="s">
        <v>1669</v>
      </c>
      <c r="D343" s="42" t="s">
        <v>1671</v>
      </c>
      <c r="E343" s="46">
        <v>1012.5</v>
      </c>
      <c r="F343" s="46">
        <v>0</v>
      </c>
      <c r="G343" s="42" t="s">
        <v>1331</v>
      </c>
      <c r="H343" s="42" t="s">
        <v>1672</v>
      </c>
      <c r="I343" s="46">
        <v>0</v>
      </c>
      <c r="J343" s="46"/>
      <c r="K343" s="47">
        <v>1012.5</v>
      </c>
    </row>
    <row r="344" spans="1:11" ht="13.35" customHeight="1" x14ac:dyDescent="0.25">
      <c r="A344" s="45" t="s">
        <v>1674</v>
      </c>
      <c r="B344" s="42" t="s">
        <v>1668</v>
      </c>
      <c r="C344" s="42" t="s">
        <v>1669</v>
      </c>
      <c r="D344" s="42" t="s">
        <v>1671</v>
      </c>
      <c r="E344" s="46">
        <v>200</v>
      </c>
      <c r="F344" s="46">
        <v>0</v>
      </c>
      <c r="G344" s="42" t="s">
        <v>1331</v>
      </c>
      <c r="H344" s="42" t="s">
        <v>1675</v>
      </c>
      <c r="I344" s="46">
        <v>0</v>
      </c>
      <c r="J344" s="46"/>
      <c r="K344" s="47">
        <v>200</v>
      </c>
    </row>
    <row r="345" spans="1:11" ht="13.35" customHeight="1" x14ac:dyDescent="0.25">
      <c r="A345" s="45" t="s">
        <v>1676</v>
      </c>
      <c r="B345" s="42" t="s">
        <v>1668</v>
      </c>
      <c r="C345" s="42" t="s">
        <v>1669</v>
      </c>
      <c r="D345" s="42" t="s">
        <v>1671</v>
      </c>
      <c r="E345" s="46">
        <v>200</v>
      </c>
      <c r="F345" s="46">
        <v>0</v>
      </c>
      <c r="G345" s="42" t="s">
        <v>1331</v>
      </c>
      <c r="H345" s="42" t="s">
        <v>1677</v>
      </c>
      <c r="I345" s="46">
        <v>0</v>
      </c>
      <c r="J345" s="46"/>
      <c r="K345" s="47">
        <v>200</v>
      </c>
    </row>
    <row r="346" spans="1:11" ht="13.35" customHeight="1" x14ac:dyDescent="0.25">
      <c r="A346" s="45" t="s">
        <v>1678</v>
      </c>
      <c r="B346" s="42" t="s">
        <v>1668</v>
      </c>
      <c r="C346" s="42" t="s">
        <v>1669</v>
      </c>
      <c r="D346" s="42" t="s">
        <v>1671</v>
      </c>
      <c r="E346" s="46">
        <v>1350</v>
      </c>
      <c r="F346" s="46">
        <v>0</v>
      </c>
      <c r="G346" s="42" t="s">
        <v>1331</v>
      </c>
      <c r="H346" s="42" t="s">
        <v>1679</v>
      </c>
      <c r="I346" s="46">
        <v>0</v>
      </c>
      <c r="J346" s="46"/>
      <c r="K346" s="47">
        <v>1350</v>
      </c>
    </row>
    <row r="347" spans="1:11" ht="13.35" customHeight="1" x14ac:dyDescent="0.25">
      <c r="A347" s="45" t="s">
        <v>1680</v>
      </c>
      <c r="B347" s="42" t="s">
        <v>1668</v>
      </c>
      <c r="C347" s="42" t="s">
        <v>1669</v>
      </c>
      <c r="D347" s="42" t="s">
        <v>1671</v>
      </c>
      <c r="E347" s="46">
        <v>1350</v>
      </c>
      <c r="F347" s="46">
        <v>0</v>
      </c>
      <c r="G347" s="42" t="s">
        <v>1331</v>
      </c>
      <c r="H347" s="42" t="s">
        <v>1679</v>
      </c>
      <c r="I347" s="46">
        <v>0</v>
      </c>
      <c r="J347" s="46"/>
      <c r="K347" s="47">
        <v>1350</v>
      </c>
    </row>
    <row r="348" spans="1:11" ht="13.35" customHeight="1" x14ac:dyDescent="0.25">
      <c r="A348" s="45" t="s">
        <v>1681</v>
      </c>
      <c r="B348" s="42" t="s">
        <v>1668</v>
      </c>
      <c r="C348" s="42" t="s">
        <v>1669</v>
      </c>
      <c r="D348" s="42" t="s">
        <v>1671</v>
      </c>
      <c r="E348" s="46">
        <v>1800</v>
      </c>
      <c r="F348" s="46">
        <v>-450</v>
      </c>
      <c r="G348" s="42" t="s">
        <v>1331</v>
      </c>
      <c r="H348" s="42" t="s">
        <v>1679</v>
      </c>
      <c r="I348" s="46">
        <v>0</v>
      </c>
      <c r="J348" s="46"/>
      <c r="K348" s="47">
        <v>1350</v>
      </c>
    </row>
    <row r="349" spans="1:11" ht="13.35" customHeight="1" x14ac:dyDescent="0.25">
      <c r="A349" s="45" t="s">
        <v>1682</v>
      </c>
      <c r="B349" s="42" t="s">
        <v>1668</v>
      </c>
      <c r="C349" s="42" t="s">
        <v>1669</v>
      </c>
      <c r="D349" s="42" t="s">
        <v>1671</v>
      </c>
      <c r="E349" s="46">
        <v>1350</v>
      </c>
      <c r="F349" s="46">
        <v>0</v>
      </c>
      <c r="G349" s="42" t="s">
        <v>1331</v>
      </c>
      <c r="H349" s="42" t="s">
        <v>1679</v>
      </c>
      <c r="I349" s="46">
        <v>0</v>
      </c>
      <c r="J349" s="46"/>
      <c r="K349" s="47">
        <v>1350</v>
      </c>
    </row>
    <row r="350" spans="1:11" ht="13.35" customHeight="1" x14ac:dyDescent="0.25">
      <c r="A350" s="45" t="s">
        <v>1683</v>
      </c>
      <c r="B350" s="42" t="s">
        <v>1668</v>
      </c>
      <c r="C350" s="42" t="s">
        <v>1669</v>
      </c>
      <c r="D350" s="42" t="s">
        <v>1671</v>
      </c>
      <c r="E350" s="46">
        <v>1350</v>
      </c>
      <c r="F350" s="46">
        <v>0</v>
      </c>
      <c r="G350" s="42" t="s">
        <v>1331</v>
      </c>
      <c r="H350" s="42" t="s">
        <v>1679</v>
      </c>
      <c r="I350" s="46">
        <v>0</v>
      </c>
      <c r="J350" s="46"/>
      <c r="K350" s="47">
        <v>1350</v>
      </c>
    </row>
    <row r="351" spans="1:11" ht="13.35" customHeight="1" x14ac:dyDescent="0.25">
      <c r="A351" s="45" t="s">
        <v>1684</v>
      </c>
      <c r="B351" s="42" t="s">
        <v>1668</v>
      </c>
      <c r="C351" s="42" t="s">
        <v>1669</v>
      </c>
      <c r="D351" s="42" t="s">
        <v>1671</v>
      </c>
      <c r="E351" s="46">
        <v>180</v>
      </c>
      <c r="F351" s="46">
        <v>0</v>
      </c>
      <c r="G351" s="42" t="s">
        <v>1331</v>
      </c>
      <c r="H351" s="42" t="s">
        <v>1679</v>
      </c>
      <c r="I351" s="46">
        <v>0</v>
      </c>
      <c r="J351" s="46"/>
      <c r="K351" s="47">
        <v>180</v>
      </c>
    </row>
    <row r="352" spans="1:11" ht="13.35" customHeight="1" x14ac:dyDescent="0.25">
      <c r="A352" s="45" t="s">
        <v>1685</v>
      </c>
      <c r="B352" s="42" t="s">
        <v>1668</v>
      </c>
      <c r="C352" s="42" t="s">
        <v>1669</v>
      </c>
      <c r="D352" s="42" t="s">
        <v>1671</v>
      </c>
      <c r="E352" s="46">
        <v>180</v>
      </c>
      <c r="F352" s="46">
        <v>0</v>
      </c>
      <c r="G352" s="42" t="s">
        <v>1331</v>
      </c>
      <c r="H352" s="42" t="s">
        <v>1686</v>
      </c>
      <c r="I352" s="46">
        <v>0</v>
      </c>
      <c r="J352" s="46"/>
      <c r="K352" s="47">
        <v>180</v>
      </c>
    </row>
    <row r="353" spans="1:11" ht="13.35" customHeight="1" x14ac:dyDescent="0.25">
      <c r="A353" s="45" t="s">
        <v>1687</v>
      </c>
      <c r="B353" s="42" t="s">
        <v>1668</v>
      </c>
      <c r="C353" s="42" t="s">
        <v>1669</v>
      </c>
      <c r="D353" s="42" t="s">
        <v>1671</v>
      </c>
      <c r="E353" s="46">
        <v>405</v>
      </c>
      <c r="F353" s="46">
        <v>0</v>
      </c>
      <c r="G353" s="42" t="s">
        <v>1331</v>
      </c>
      <c r="H353" s="42" t="s">
        <v>1688</v>
      </c>
      <c r="I353" s="46">
        <v>0</v>
      </c>
      <c r="J353" s="46"/>
      <c r="K353" s="47">
        <v>405</v>
      </c>
    </row>
    <row r="354" spans="1:11" ht="13.35" customHeight="1" x14ac:dyDescent="0.25">
      <c r="A354" s="45" t="s">
        <v>1689</v>
      </c>
      <c r="B354" s="42" t="s">
        <v>1668</v>
      </c>
      <c r="C354" s="42" t="s">
        <v>1669</v>
      </c>
      <c r="D354" s="42" t="s">
        <v>1671</v>
      </c>
      <c r="E354" s="46">
        <v>180</v>
      </c>
      <c r="F354" s="46">
        <v>0</v>
      </c>
      <c r="G354" s="42" t="s">
        <v>1331</v>
      </c>
      <c r="H354" s="42" t="s">
        <v>1686</v>
      </c>
      <c r="I354" s="46">
        <v>0</v>
      </c>
      <c r="J354" s="46"/>
      <c r="K354" s="47">
        <v>180</v>
      </c>
    </row>
    <row r="355" spans="1:11" ht="13.35" customHeight="1" x14ac:dyDescent="0.25">
      <c r="A355" s="45" t="s">
        <v>1690</v>
      </c>
      <c r="B355" s="42" t="s">
        <v>1668</v>
      </c>
      <c r="C355" s="42" t="s">
        <v>1669</v>
      </c>
      <c r="D355" s="42" t="s">
        <v>1671</v>
      </c>
      <c r="E355" s="46">
        <v>180</v>
      </c>
      <c r="F355" s="46">
        <v>0</v>
      </c>
      <c r="G355" s="42" t="s">
        <v>1331</v>
      </c>
      <c r="H355" s="42" t="s">
        <v>1686</v>
      </c>
      <c r="I355" s="46">
        <v>0</v>
      </c>
      <c r="J355" s="46"/>
      <c r="K355" s="47">
        <v>180</v>
      </c>
    </row>
    <row r="356" spans="1:11" ht="13.35" customHeight="1" x14ac:dyDescent="0.25">
      <c r="A356" s="45" t="s">
        <v>1691</v>
      </c>
      <c r="B356" s="42" t="s">
        <v>1668</v>
      </c>
      <c r="C356" s="42" t="s">
        <v>1669</v>
      </c>
      <c r="D356" s="42" t="s">
        <v>1671</v>
      </c>
      <c r="E356" s="46">
        <v>202.5</v>
      </c>
      <c r="F356" s="46">
        <v>0</v>
      </c>
      <c r="G356" s="42" t="s">
        <v>1331</v>
      </c>
      <c r="H356" s="42" t="s">
        <v>1688</v>
      </c>
      <c r="I356" s="46">
        <v>0</v>
      </c>
      <c r="J356" s="46"/>
      <c r="K356" s="47">
        <v>202.5</v>
      </c>
    </row>
    <row r="357" spans="1:11" ht="13.35" customHeight="1" x14ac:dyDescent="0.25">
      <c r="A357" s="45" t="s">
        <v>1692</v>
      </c>
      <c r="B357" s="42" t="s">
        <v>1668</v>
      </c>
      <c r="C357" s="42" t="s">
        <v>1669</v>
      </c>
      <c r="D357" s="42" t="s">
        <v>1671</v>
      </c>
      <c r="E357" s="46">
        <v>180</v>
      </c>
      <c r="F357" s="46">
        <v>0</v>
      </c>
      <c r="G357" s="42" t="s">
        <v>1331</v>
      </c>
      <c r="H357" s="42" t="s">
        <v>1686</v>
      </c>
      <c r="I357" s="46">
        <v>0</v>
      </c>
      <c r="J357" s="46"/>
      <c r="K357" s="47">
        <v>180</v>
      </c>
    </row>
    <row r="358" spans="1:11" ht="13.35" customHeight="1" x14ac:dyDescent="0.25">
      <c r="A358" s="45" t="s">
        <v>1693</v>
      </c>
      <c r="B358" s="42" t="s">
        <v>1668</v>
      </c>
      <c r="C358" s="42" t="s">
        <v>1669</v>
      </c>
      <c r="D358" s="42" t="s">
        <v>1671</v>
      </c>
      <c r="E358" s="46">
        <v>360</v>
      </c>
      <c r="F358" s="46">
        <v>0</v>
      </c>
      <c r="G358" s="42" t="s">
        <v>1331</v>
      </c>
      <c r="H358" s="42" t="s">
        <v>1686</v>
      </c>
      <c r="I358" s="46">
        <v>0</v>
      </c>
      <c r="J358" s="46"/>
      <c r="K358" s="47">
        <v>360</v>
      </c>
    </row>
    <row r="359" spans="1:11" ht="13.35" customHeight="1" x14ac:dyDescent="0.25">
      <c r="A359" s="45" t="s">
        <v>1694</v>
      </c>
      <c r="B359" s="42" t="s">
        <v>1668</v>
      </c>
      <c r="C359" s="42" t="s">
        <v>1669</v>
      </c>
      <c r="D359" s="42" t="s">
        <v>1671</v>
      </c>
      <c r="E359" s="46">
        <v>180</v>
      </c>
      <c r="F359" s="46">
        <v>0</v>
      </c>
      <c r="G359" s="42" t="s">
        <v>1331</v>
      </c>
      <c r="H359" s="42" t="s">
        <v>1686</v>
      </c>
      <c r="I359" s="46">
        <v>0</v>
      </c>
      <c r="J359" s="46"/>
      <c r="K359" s="47">
        <v>180</v>
      </c>
    </row>
    <row r="360" spans="1:11" ht="13.35" customHeight="1" x14ac:dyDescent="0.25">
      <c r="A360" s="45" t="s">
        <v>1695</v>
      </c>
      <c r="B360" s="42" t="s">
        <v>1668</v>
      </c>
      <c r="C360" s="42" t="s">
        <v>1669</v>
      </c>
      <c r="D360" s="42" t="s">
        <v>1671</v>
      </c>
      <c r="E360" s="46">
        <v>180</v>
      </c>
      <c r="F360" s="46">
        <v>0</v>
      </c>
      <c r="G360" s="42" t="s">
        <v>1331</v>
      </c>
      <c r="H360" s="42" t="s">
        <v>1686</v>
      </c>
      <c r="I360" s="46">
        <v>0</v>
      </c>
      <c r="J360" s="46"/>
      <c r="K360" s="47">
        <v>180</v>
      </c>
    </row>
    <row r="361" spans="1:11" ht="13.35" customHeight="1" x14ac:dyDescent="0.25">
      <c r="A361" s="45" t="s">
        <v>1696</v>
      </c>
      <c r="B361" s="42" t="s">
        <v>1668</v>
      </c>
      <c r="C361" s="42" t="s">
        <v>1669</v>
      </c>
      <c r="D361" s="42" t="s">
        <v>1671</v>
      </c>
      <c r="E361" s="46">
        <v>202.5</v>
      </c>
      <c r="F361" s="46">
        <v>0</v>
      </c>
      <c r="G361" s="42" t="s">
        <v>1331</v>
      </c>
      <c r="H361" s="42" t="s">
        <v>1688</v>
      </c>
      <c r="I361" s="46">
        <v>0</v>
      </c>
      <c r="J361" s="46"/>
      <c r="K361" s="47">
        <v>202.5</v>
      </c>
    </row>
    <row r="362" spans="1:11" ht="13.35" customHeight="1" x14ac:dyDescent="0.25">
      <c r="A362" s="45" t="s">
        <v>1697</v>
      </c>
      <c r="B362" s="42" t="s">
        <v>1668</v>
      </c>
      <c r="C362" s="42" t="s">
        <v>1669</v>
      </c>
      <c r="D362" s="42" t="s">
        <v>1671</v>
      </c>
      <c r="E362" s="46">
        <v>202.5</v>
      </c>
      <c r="F362" s="46">
        <v>0</v>
      </c>
      <c r="G362" s="42" t="s">
        <v>1331</v>
      </c>
      <c r="H362" s="42" t="s">
        <v>1688</v>
      </c>
      <c r="I362" s="46">
        <v>0</v>
      </c>
      <c r="J362" s="46"/>
      <c r="K362" s="47">
        <v>202.5</v>
      </c>
    </row>
    <row r="363" spans="1:11" ht="13.35" customHeight="1" x14ac:dyDescent="0.25">
      <c r="A363" s="45" t="s">
        <v>1698</v>
      </c>
      <c r="B363" s="42" t="s">
        <v>1668</v>
      </c>
      <c r="C363" s="42" t="s">
        <v>1669</v>
      </c>
      <c r="D363" s="42" t="s">
        <v>1671</v>
      </c>
      <c r="E363" s="46">
        <v>202.5</v>
      </c>
      <c r="F363" s="46">
        <v>0</v>
      </c>
      <c r="G363" s="42" t="s">
        <v>1331</v>
      </c>
      <c r="H363" s="42" t="s">
        <v>1688</v>
      </c>
      <c r="I363" s="46">
        <v>0</v>
      </c>
      <c r="J363" s="46"/>
      <c r="K363" s="47">
        <v>202.5</v>
      </c>
    </row>
    <row r="364" spans="1:11" ht="13.35" customHeight="1" x14ac:dyDescent="0.25">
      <c r="A364" s="45" t="s">
        <v>1699</v>
      </c>
      <c r="B364" s="42" t="s">
        <v>1668</v>
      </c>
      <c r="C364" s="42" t="s">
        <v>1669</v>
      </c>
      <c r="D364" s="42" t="s">
        <v>1671</v>
      </c>
      <c r="E364" s="46">
        <v>202.5</v>
      </c>
      <c r="F364" s="46">
        <v>0</v>
      </c>
      <c r="G364" s="42" t="s">
        <v>1331</v>
      </c>
      <c r="H364" s="42" t="s">
        <v>1688</v>
      </c>
      <c r="I364" s="46">
        <v>0</v>
      </c>
      <c r="J364" s="46"/>
      <c r="K364" s="47">
        <v>202.5</v>
      </c>
    </row>
    <row r="365" spans="1:11" ht="13.35" customHeight="1" x14ac:dyDescent="0.25">
      <c r="A365" s="45" t="s">
        <v>1700</v>
      </c>
      <c r="B365" s="42" t="s">
        <v>1668</v>
      </c>
      <c r="C365" s="42" t="s">
        <v>1669</v>
      </c>
      <c r="D365" s="42" t="s">
        <v>1671</v>
      </c>
      <c r="E365" s="46">
        <v>202.5</v>
      </c>
      <c r="F365" s="46">
        <v>0</v>
      </c>
      <c r="G365" s="42" t="s">
        <v>1331</v>
      </c>
      <c r="H365" s="42" t="s">
        <v>1688</v>
      </c>
      <c r="I365" s="46">
        <v>0</v>
      </c>
      <c r="J365" s="46"/>
      <c r="K365" s="47">
        <v>202.5</v>
      </c>
    </row>
    <row r="366" spans="1:11" ht="13.35" customHeight="1" x14ac:dyDescent="0.25">
      <c r="A366" s="45" t="s">
        <v>1701</v>
      </c>
      <c r="B366" s="42" t="s">
        <v>1668</v>
      </c>
      <c r="C366" s="42" t="s">
        <v>1669</v>
      </c>
      <c r="D366" s="42" t="s">
        <v>1671</v>
      </c>
      <c r="E366" s="46">
        <v>202.5</v>
      </c>
      <c r="F366" s="46">
        <v>0</v>
      </c>
      <c r="G366" s="42" t="s">
        <v>1331</v>
      </c>
      <c r="H366" s="42" t="s">
        <v>1688</v>
      </c>
      <c r="I366" s="46">
        <v>0</v>
      </c>
      <c r="J366" s="46"/>
      <c r="K366" s="47">
        <v>202.5</v>
      </c>
    </row>
    <row r="367" spans="1:11" ht="13.35" customHeight="1" thickBot="1" x14ac:dyDescent="0.3">
      <c r="A367" s="48" t="s">
        <v>1702</v>
      </c>
      <c r="B367" s="43" t="s">
        <v>1668</v>
      </c>
      <c r="C367" s="43" t="s">
        <v>1669</v>
      </c>
      <c r="D367" s="43" t="s">
        <v>1671</v>
      </c>
      <c r="E367" s="49">
        <v>202.5</v>
      </c>
      <c r="F367" s="49">
        <v>0</v>
      </c>
      <c r="G367" s="43" t="s">
        <v>1331</v>
      </c>
      <c r="H367" s="43" t="s">
        <v>1688</v>
      </c>
      <c r="I367" s="49">
        <v>0</v>
      </c>
      <c r="J367" s="49"/>
      <c r="K367" s="50">
        <v>202.5</v>
      </c>
    </row>
    <row r="368" spans="1:11" ht="13.35" customHeight="1" x14ac:dyDescent="0.25">
      <c r="A368" s="25" t="s">
        <v>1237</v>
      </c>
      <c r="B368" s="26" t="s">
        <v>1238</v>
      </c>
      <c r="C368" s="26" t="s">
        <v>392</v>
      </c>
      <c r="D368" s="26" t="s">
        <v>1241</v>
      </c>
      <c r="E368" s="33">
        <v>11097.5</v>
      </c>
      <c r="F368" s="33">
        <v>0</v>
      </c>
      <c r="G368" s="26" t="s">
        <v>1206</v>
      </c>
      <c r="H368" s="26" t="s">
        <v>1242</v>
      </c>
      <c r="I368" s="33">
        <v>0</v>
      </c>
      <c r="J368" s="34">
        <f>SUM(K368:K371)</f>
        <v>22176.65</v>
      </c>
      <c r="K368" s="35">
        <v>11097.5</v>
      </c>
    </row>
    <row r="369" spans="1:11" ht="13.35" customHeight="1" x14ac:dyDescent="0.25">
      <c r="A369" s="31" t="s">
        <v>1243</v>
      </c>
      <c r="B369" s="32" t="s">
        <v>1238</v>
      </c>
      <c r="C369" s="32" t="s">
        <v>392</v>
      </c>
      <c r="D369" s="32" t="s">
        <v>1241</v>
      </c>
      <c r="E369" s="40">
        <v>2252.15</v>
      </c>
      <c r="F369" s="40">
        <v>0</v>
      </c>
      <c r="G369" s="32" t="s">
        <v>1206</v>
      </c>
      <c r="H369" s="32" t="s">
        <v>1244</v>
      </c>
      <c r="I369" s="40">
        <v>0</v>
      </c>
      <c r="J369" s="40"/>
      <c r="K369" s="41">
        <v>2252.15</v>
      </c>
    </row>
    <row r="370" spans="1:11" ht="13.35" customHeight="1" x14ac:dyDescent="0.25">
      <c r="A370" s="31" t="s">
        <v>1245</v>
      </c>
      <c r="B370" s="32" t="s">
        <v>1238</v>
      </c>
      <c r="C370" s="32" t="s">
        <v>392</v>
      </c>
      <c r="D370" s="32" t="s">
        <v>1241</v>
      </c>
      <c r="E370" s="40">
        <v>5442</v>
      </c>
      <c r="F370" s="40">
        <v>0</v>
      </c>
      <c r="G370" s="32" t="s">
        <v>1206</v>
      </c>
      <c r="H370" s="32" t="s">
        <v>1246</v>
      </c>
      <c r="I370" s="40">
        <v>0</v>
      </c>
      <c r="J370" s="40"/>
      <c r="K370" s="41">
        <v>5442</v>
      </c>
    </row>
    <row r="371" spans="1:11" ht="13.35" customHeight="1" thickBot="1" x14ac:dyDescent="0.3">
      <c r="A371" s="27" t="s">
        <v>1247</v>
      </c>
      <c r="B371" s="28" t="s">
        <v>1238</v>
      </c>
      <c r="C371" s="28" t="s">
        <v>392</v>
      </c>
      <c r="D371" s="28" t="s">
        <v>1241</v>
      </c>
      <c r="E371" s="36">
        <v>3385</v>
      </c>
      <c r="F371" s="36">
        <v>0</v>
      </c>
      <c r="G371" s="28" t="s">
        <v>1206</v>
      </c>
      <c r="H371" s="28" t="s">
        <v>1248</v>
      </c>
      <c r="I371" s="36">
        <v>0</v>
      </c>
      <c r="J371" s="36"/>
      <c r="K371" s="37">
        <v>3385</v>
      </c>
    </row>
    <row r="372" spans="1:11" ht="13.35" customHeight="1" x14ac:dyDescent="0.25">
      <c r="A372" s="51" t="s">
        <v>82</v>
      </c>
      <c r="B372" s="44" t="s">
        <v>83</v>
      </c>
      <c r="C372" s="44" t="s">
        <v>38</v>
      </c>
      <c r="D372" s="44" t="s">
        <v>85</v>
      </c>
      <c r="E372" s="52">
        <v>32130</v>
      </c>
      <c r="F372" s="52">
        <v>0</v>
      </c>
      <c r="G372" s="44" t="s">
        <v>86</v>
      </c>
      <c r="H372" s="44" t="s">
        <v>87</v>
      </c>
      <c r="I372" s="52">
        <v>2299.5</v>
      </c>
      <c r="J372" s="56">
        <f>SUM(K372:K379)</f>
        <v>187000.13</v>
      </c>
      <c r="K372" s="53">
        <v>29830.5</v>
      </c>
    </row>
    <row r="373" spans="1:11" ht="13.35" customHeight="1" x14ac:dyDescent="0.25">
      <c r="A373" s="45" t="s">
        <v>106</v>
      </c>
      <c r="B373" s="42" t="s">
        <v>83</v>
      </c>
      <c r="C373" s="42" t="s">
        <v>38</v>
      </c>
      <c r="D373" s="42" t="s">
        <v>103</v>
      </c>
      <c r="E373" s="46">
        <v>15220</v>
      </c>
      <c r="F373" s="46">
        <v>0</v>
      </c>
      <c r="G373" s="42" t="s">
        <v>107</v>
      </c>
      <c r="H373" s="42" t="s">
        <v>108</v>
      </c>
      <c r="I373" s="46">
        <v>13338.06</v>
      </c>
      <c r="J373" s="46"/>
      <c r="K373" s="47">
        <v>1881.94</v>
      </c>
    </row>
    <row r="374" spans="1:11" ht="13.35" customHeight="1" x14ac:dyDescent="0.25">
      <c r="A374" s="45" t="s">
        <v>305</v>
      </c>
      <c r="B374" s="42" t="s">
        <v>83</v>
      </c>
      <c r="C374" s="42" t="s">
        <v>38</v>
      </c>
      <c r="D374" s="42" t="s">
        <v>307</v>
      </c>
      <c r="E374" s="46">
        <v>100000</v>
      </c>
      <c r="F374" s="46">
        <v>100000</v>
      </c>
      <c r="G374" s="42" t="s">
        <v>308</v>
      </c>
      <c r="H374" s="42" t="s">
        <v>309</v>
      </c>
      <c r="I374" s="46">
        <v>149749.26</v>
      </c>
      <c r="J374" s="46"/>
      <c r="K374" s="47">
        <v>50250.74</v>
      </c>
    </row>
    <row r="375" spans="1:11" ht="13.35" customHeight="1" x14ac:dyDescent="0.25">
      <c r="A375" s="45" t="s">
        <v>509</v>
      </c>
      <c r="B375" s="42" t="s">
        <v>83</v>
      </c>
      <c r="C375" s="42" t="s">
        <v>38</v>
      </c>
      <c r="D375" s="42" t="s">
        <v>451</v>
      </c>
      <c r="E375" s="46">
        <v>17319.53</v>
      </c>
      <c r="F375" s="46">
        <v>5500</v>
      </c>
      <c r="G375" s="42" t="s">
        <v>510</v>
      </c>
      <c r="H375" s="42" t="s">
        <v>511</v>
      </c>
      <c r="I375" s="46">
        <v>9199.5300000000007</v>
      </c>
      <c r="J375" s="46"/>
      <c r="K375" s="47">
        <v>13620</v>
      </c>
    </row>
    <row r="376" spans="1:11" ht="13.35" customHeight="1" x14ac:dyDescent="0.25">
      <c r="A376" s="45" t="s">
        <v>530</v>
      </c>
      <c r="B376" s="42" t="s">
        <v>83</v>
      </c>
      <c r="C376" s="42" t="s">
        <v>38</v>
      </c>
      <c r="D376" s="42" t="s">
        <v>451</v>
      </c>
      <c r="E376" s="46">
        <v>33056</v>
      </c>
      <c r="F376" s="46">
        <v>0</v>
      </c>
      <c r="G376" s="42" t="s">
        <v>510</v>
      </c>
      <c r="H376" s="42" t="s">
        <v>532</v>
      </c>
      <c r="I376" s="46">
        <v>3376</v>
      </c>
      <c r="J376" s="46"/>
      <c r="K376" s="47">
        <v>29680</v>
      </c>
    </row>
    <row r="377" spans="1:11" ht="13.35" customHeight="1" x14ac:dyDescent="0.25">
      <c r="A377" s="45" t="s">
        <v>548</v>
      </c>
      <c r="B377" s="42" t="s">
        <v>83</v>
      </c>
      <c r="C377" s="42" t="s">
        <v>38</v>
      </c>
      <c r="D377" s="42" t="s">
        <v>85</v>
      </c>
      <c r="E377" s="46">
        <v>175388</v>
      </c>
      <c r="F377" s="46">
        <v>0</v>
      </c>
      <c r="G377" s="42" t="s">
        <v>542</v>
      </c>
      <c r="H377" s="42" t="s">
        <v>549</v>
      </c>
      <c r="I377" s="46">
        <v>128582.55</v>
      </c>
      <c r="J377" s="46"/>
      <c r="K377" s="47">
        <v>46805.45</v>
      </c>
    </row>
    <row r="378" spans="1:11" ht="13.35" customHeight="1" x14ac:dyDescent="0.25">
      <c r="A378" s="45" t="s">
        <v>748</v>
      </c>
      <c r="B378" s="42" t="s">
        <v>83</v>
      </c>
      <c r="C378" s="42" t="s">
        <v>38</v>
      </c>
      <c r="D378" s="42" t="s">
        <v>85</v>
      </c>
      <c r="E378" s="46">
        <v>7431.5</v>
      </c>
      <c r="F378" s="46">
        <v>0</v>
      </c>
      <c r="G378" s="42" t="s">
        <v>749</v>
      </c>
      <c r="H378" s="42" t="s">
        <v>87</v>
      </c>
      <c r="I378" s="46">
        <v>0</v>
      </c>
      <c r="J378" s="46"/>
      <c r="K378" s="47">
        <v>7431.5</v>
      </c>
    </row>
    <row r="379" spans="1:11" ht="13.35" customHeight="1" thickBot="1" x14ac:dyDescent="0.3">
      <c r="A379" s="48" t="s">
        <v>1426</v>
      </c>
      <c r="B379" s="43" t="s">
        <v>83</v>
      </c>
      <c r="C379" s="43" t="s">
        <v>38</v>
      </c>
      <c r="D379" s="43" t="s">
        <v>85</v>
      </c>
      <c r="E379" s="49">
        <v>7500</v>
      </c>
      <c r="F379" s="49">
        <v>0</v>
      </c>
      <c r="G379" s="43" t="s">
        <v>786</v>
      </c>
      <c r="H379" s="43" t="s">
        <v>1427</v>
      </c>
      <c r="I379" s="49">
        <v>0</v>
      </c>
      <c r="J379" s="49"/>
      <c r="K379" s="50">
        <v>7500</v>
      </c>
    </row>
    <row r="380" spans="1:11" ht="13.35" customHeight="1" thickBot="1" x14ac:dyDescent="0.3">
      <c r="A380" s="29" t="s">
        <v>1222</v>
      </c>
      <c r="B380" s="30" t="s">
        <v>1223</v>
      </c>
      <c r="C380" s="30" t="s">
        <v>1224</v>
      </c>
      <c r="D380" s="30" t="s">
        <v>1226</v>
      </c>
      <c r="E380" s="38">
        <v>649350</v>
      </c>
      <c r="F380" s="38">
        <v>0</v>
      </c>
      <c r="G380" s="30" t="s">
        <v>1206</v>
      </c>
      <c r="H380" s="30" t="s">
        <v>1227</v>
      </c>
      <c r="I380" s="38">
        <v>160738.71</v>
      </c>
      <c r="J380" s="63">
        <f>K380</f>
        <v>488611.29</v>
      </c>
      <c r="K380" s="39">
        <v>488611.29</v>
      </c>
    </row>
    <row r="381" spans="1:11" ht="13.35" customHeight="1" thickBot="1" x14ac:dyDescent="0.3">
      <c r="A381" s="58" t="s">
        <v>1228</v>
      </c>
      <c r="B381" s="59" t="s">
        <v>1229</v>
      </c>
      <c r="C381" s="59" t="s">
        <v>1224</v>
      </c>
      <c r="D381" s="59" t="s">
        <v>1226</v>
      </c>
      <c r="E381" s="60">
        <v>649350</v>
      </c>
      <c r="F381" s="60">
        <v>0</v>
      </c>
      <c r="G381" s="59" t="s">
        <v>1206</v>
      </c>
      <c r="H381" s="59" t="s">
        <v>1227</v>
      </c>
      <c r="I381" s="60">
        <v>160738.71</v>
      </c>
      <c r="J381" s="62">
        <f>K381</f>
        <v>488611.29</v>
      </c>
      <c r="K381" s="61">
        <v>488611.29</v>
      </c>
    </row>
    <row r="382" spans="1:11" ht="13.35" customHeight="1" x14ac:dyDescent="0.25">
      <c r="A382" s="25" t="s">
        <v>852</v>
      </c>
      <c r="B382" s="26" t="s">
        <v>853</v>
      </c>
      <c r="C382" s="26" t="s">
        <v>38</v>
      </c>
      <c r="D382" s="26" t="s">
        <v>85</v>
      </c>
      <c r="E382" s="33">
        <v>133576</v>
      </c>
      <c r="F382" s="33">
        <v>0</v>
      </c>
      <c r="G382" s="26" t="s">
        <v>404</v>
      </c>
      <c r="H382" s="26" t="s">
        <v>87</v>
      </c>
      <c r="I382" s="33">
        <v>78131.34</v>
      </c>
      <c r="J382" s="34">
        <f>K382</f>
        <v>55444.66</v>
      </c>
      <c r="K382" s="35">
        <v>55444.66</v>
      </c>
    </row>
    <row r="383" spans="1:11" ht="13.35" customHeight="1" x14ac:dyDescent="0.25">
      <c r="A383" s="45" t="s">
        <v>998</v>
      </c>
      <c r="B383" s="42" t="s">
        <v>853</v>
      </c>
      <c r="C383" s="42" t="s">
        <v>999</v>
      </c>
      <c r="D383" s="42" t="s">
        <v>1001</v>
      </c>
      <c r="E383" s="46">
        <v>11440</v>
      </c>
      <c r="F383" s="46">
        <v>0</v>
      </c>
      <c r="G383" s="42" t="s">
        <v>995</v>
      </c>
      <c r="H383" s="42" t="s">
        <v>1002</v>
      </c>
      <c r="I383" s="46">
        <v>0</v>
      </c>
      <c r="J383" s="54">
        <f>SUM(K383:K384)</f>
        <v>22880</v>
      </c>
      <c r="K383" s="47">
        <v>11440</v>
      </c>
    </row>
    <row r="384" spans="1:11" ht="13.35" customHeight="1" x14ac:dyDescent="0.25">
      <c r="A384" s="45" t="s">
        <v>1413</v>
      </c>
      <c r="B384" s="42" t="s">
        <v>853</v>
      </c>
      <c r="C384" s="42" t="s">
        <v>999</v>
      </c>
      <c r="D384" s="42" t="s">
        <v>1001</v>
      </c>
      <c r="E384" s="46">
        <v>11440</v>
      </c>
      <c r="F384" s="46">
        <v>0</v>
      </c>
      <c r="G384" s="42" t="s">
        <v>1414</v>
      </c>
      <c r="H384" s="42" t="s">
        <v>1002</v>
      </c>
      <c r="I384" s="46">
        <v>0</v>
      </c>
      <c r="J384" s="54"/>
      <c r="K384" s="47">
        <v>11440</v>
      </c>
    </row>
    <row r="385" spans="1:11" ht="13.35" customHeight="1" thickBot="1" x14ac:dyDescent="0.3">
      <c r="A385" s="31" t="s">
        <v>1188</v>
      </c>
      <c r="B385" s="32" t="s">
        <v>853</v>
      </c>
      <c r="C385" s="32" t="s">
        <v>1145</v>
      </c>
      <c r="D385" s="32" t="s">
        <v>1190</v>
      </c>
      <c r="E385" s="40">
        <v>2430</v>
      </c>
      <c r="F385" s="40">
        <v>0</v>
      </c>
      <c r="G385" s="32" t="s">
        <v>1191</v>
      </c>
      <c r="H385" s="32" t="s">
        <v>1192</v>
      </c>
      <c r="I385" s="40">
        <v>1147.5</v>
      </c>
      <c r="J385" s="55">
        <f>K385</f>
        <v>1282.5</v>
      </c>
      <c r="K385" s="41">
        <v>1282.5</v>
      </c>
    </row>
    <row r="386" spans="1:11" ht="13.35" customHeight="1" x14ac:dyDescent="0.25">
      <c r="A386" s="25" t="s">
        <v>1188</v>
      </c>
      <c r="B386" s="26" t="s">
        <v>1193</v>
      </c>
      <c r="C386" s="26" t="s">
        <v>1145</v>
      </c>
      <c r="D386" s="26" t="s">
        <v>1190</v>
      </c>
      <c r="E386" s="33">
        <v>2430</v>
      </c>
      <c r="F386" s="33">
        <v>0</v>
      </c>
      <c r="G386" s="26" t="s">
        <v>1191</v>
      </c>
      <c r="H386" s="26" t="s">
        <v>1192</v>
      </c>
      <c r="I386" s="33">
        <v>1147.5</v>
      </c>
      <c r="J386" s="34">
        <f>K386</f>
        <v>1282.5</v>
      </c>
      <c r="K386" s="35">
        <v>1282.5</v>
      </c>
    </row>
    <row r="387" spans="1:11" ht="13.35" customHeight="1" thickBot="1" x14ac:dyDescent="0.3">
      <c r="A387" s="48" t="s">
        <v>1454</v>
      </c>
      <c r="B387" s="43" t="s">
        <v>1193</v>
      </c>
      <c r="C387" s="43" t="s">
        <v>427</v>
      </c>
      <c r="D387" s="43" t="s">
        <v>1310</v>
      </c>
      <c r="E387" s="49">
        <v>2103.6</v>
      </c>
      <c r="F387" s="49">
        <v>0</v>
      </c>
      <c r="G387" s="43" t="s">
        <v>1455</v>
      </c>
      <c r="H387" s="43" t="s">
        <v>1313</v>
      </c>
      <c r="I387" s="49">
        <v>0</v>
      </c>
      <c r="J387" s="65">
        <f>K387</f>
        <v>2103.6</v>
      </c>
      <c r="K387" s="50">
        <v>2103.6</v>
      </c>
    </row>
    <row r="388" spans="1:11" ht="13.35" customHeight="1" x14ac:dyDescent="0.25">
      <c r="A388" s="25" t="s">
        <v>109</v>
      </c>
      <c r="B388" s="26" t="s">
        <v>110</v>
      </c>
      <c r="C388" s="26" t="s">
        <v>76</v>
      </c>
      <c r="D388" s="26" t="s">
        <v>113</v>
      </c>
      <c r="E388" s="33">
        <v>281286.78999999998</v>
      </c>
      <c r="F388" s="33">
        <v>40352.339999999997</v>
      </c>
      <c r="G388" s="26" t="s">
        <v>114</v>
      </c>
      <c r="H388" s="26" t="s">
        <v>115</v>
      </c>
      <c r="I388" s="33">
        <v>274818.67</v>
      </c>
      <c r="J388" s="34">
        <f>SUM(K388:K391)</f>
        <v>651302.71</v>
      </c>
      <c r="K388" s="35">
        <v>46820.46</v>
      </c>
    </row>
    <row r="389" spans="1:11" ht="13.35" customHeight="1" x14ac:dyDescent="0.25">
      <c r="A389" s="31" t="s">
        <v>952</v>
      </c>
      <c r="B389" s="32" t="s">
        <v>110</v>
      </c>
      <c r="C389" s="32" t="s">
        <v>76</v>
      </c>
      <c r="D389" s="32" t="s">
        <v>79</v>
      </c>
      <c r="E389" s="40">
        <v>141032</v>
      </c>
      <c r="F389" s="40">
        <v>64616</v>
      </c>
      <c r="G389" s="32" t="s">
        <v>954</v>
      </c>
      <c r="H389" s="32" t="s">
        <v>955</v>
      </c>
      <c r="I389" s="40">
        <v>54469.8</v>
      </c>
      <c r="J389" s="40"/>
      <c r="K389" s="41">
        <v>151178.20000000001</v>
      </c>
    </row>
    <row r="390" spans="1:11" ht="13.35" customHeight="1" x14ac:dyDescent="0.25">
      <c r="A390" s="31" t="s">
        <v>1043</v>
      </c>
      <c r="B390" s="32" t="s">
        <v>110</v>
      </c>
      <c r="C390" s="32" t="s">
        <v>76</v>
      </c>
      <c r="D390" s="32" t="s">
        <v>1046</v>
      </c>
      <c r="E390" s="40">
        <v>3275</v>
      </c>
      <c r="F390" s="40">
        <v>1075</v>
      </c>
      <c r="G390" s="32" t="s">
        <v>1039</v>
      </c>
      <c r="H390" s="32" t="s">
        <v>1047</v>
      </c>
      <c r="I390" s="40">
        <v>0</v>
      </c>
      <c r="J390" s="40"/>
      <c r="K390" s="41">
        <v>4350</v>
      </c>
    </row>
    <row r="391" spans="1:11" ht="13.35" customHeight="1" x14ac:dyDescent="0.25">
      <c r="A391" s="31" t="s">
        <v>1093</v>
      </c>
      <c r="B391" s="32" t="s">
        <v>110</v>
      </c>
      <c r="C391" s="32" t="s">
        <v>76</v>
      </c>
      <c r="D391" s="32" t="s">
        <v>1095</v>
      </c>
      <c r="E391" s="40">
        <v>448954.05</v>
      </c>
      <c r="F391" s="40">
        <v>0</v>
      </c>
      <c r="G391" s="32" t="s">
        <v>1096</v>
      </c>
      <c r="H391" s="32" t="s">
        <v>1097</v>
      </c>
      <c r="I391" s="40">
        <v>0</v>
      </c>
      <c r="J391" s="40"/>
      <c r="K391" s="41">
        <v>448954.05</v>
      </c>
    </row>
    <row r="392" spans="1:11" ht="13.35" customHeight="1" x14ac:dyDescent="0.25">
      <c r="A392" s="45" t="s">
        <v>286</v>
      </c>
      <c r="B392" s="42" t="s">
        <v>110</v>
      </c>
      <c r="C392" s="42" t="s">
        <v>287</v>
      </c>
      <c r="D392" s="42" t="s">
        <v>113</v>
      </c>
      <c r="E392" s="46">
        <v>457618.17</v>
      </c>
      <c r="F392" s="46">
        <v>0</v>
      </c>
      <c r="G392" s="42" t="s">
        <v>201</v>
      </c>
      <c r="H392" s="42" t="s">
        <v>289</v>
      </c>
      <c r="I392" s="46">
        <v>284894.84999999998</v>
      </c>
      <c r="J392" s="54">
        <f>K392</f>
        <v>172723.32</v>
      </c>
      <c r="K392" s="47">
        <v>172723.32</v>
      </c>
    </row>
    <row r="393" spans="1:11" ht="13.35" customHeight="1" x14ac:dyDescent="0.25">
      <c r="A393" s="31" t="s">
        <v>447</v>
      </c>
      <c r="B393" s="32" t="s">
        <v>110</v>
      </c>
      <c r="C393" s="32" t="s">
        <v>151</v>
      </c>
      <c r="D393" s="32" t="s">
        <v>440</v>
      </c>
      <c r="E393" s="40">
        <v>49116</v>
      </c>
      <c r="F393" s="40">
        <v>0</v>
      </c>
      <c r="G393" s="32" t="s">
        <v>441</v>
      </c>
      <c r="H393" s="32" t="s">
        <v>446</v>
      </c>
      <c r="I393" s="40">
        <v>0</v>
      </c>
      <c r="J393" s="55">
        <f>K393</f>
        <v>49116</v>
      </c>
      <c r="K393" s="41">
        <v>49116</v>
      </c>
    </row>
    <row r="394" spans="1:11" ht="13.35" customHeight="1" x14ac:dyDescent="0.25">
      <c r="A394" s="45" t="s">
        <v>558</v>
      </c>
      <c r="B394" s="42" t="s">
        <v>110</v>
      </c>
      <c r="C394" s="42" t="s">
        <v>559</v>
      </c>
      <c r="D394" s="42" t="s">
        <v>113</v>
      </c>
      <c r="E394" s="46">
        <v>34998.639999999999</v>
      </c>
      <c r="F394" s="46">
        <v>0</v>
      </c>
      <c r="G394" s="42" t="s">
        <v>560</v>
      </c>
      <c r="H394" s="42" t="s">
        <v>561</v>
      </c>
      <c r="I394" s="46">
        <v>34313.620000000003</v>
      </c>
      <c r="J394" s="54">
        <f>K394</f>
        <v>685.02</v>
      </c>
      <c r="K394" s="47">
        <v>685.02</v>
      </c>
    </row>
    <row r="395" spans="1:11" ht="13.35" customHeight="1" x14ac:dyDescent="0.25">
      <c r="A395" s="31" t="s">
        <v>1008</v>
      </c>
      <c r="B395" s="32" t="s">
        <v>110</v>
      </c>
      <c r="C395" s="32" t="s">
        <v>1009</v>
      </c>
      <c r="D395" s="32" t="s">
        <v>1011</v>
      </c>
      <c r="E395" s="40">
        <v>21420</v>
      </c>
      <c r="F395" s="40">
        <v>0</v>
      </c>
      <c r="G395" s="32" t="s">
        <v>1006</v>
      </c>
      <c r="H395" s="32" t="s">
        <v>1012</v>
      </c>
      <c r="I395" s="40">
        <v>0</v>
      </c>
      <c r="J395" s="55">
        <f>SUM(K395:K401)</f>
        <v>202160</v>
      </c>
      <c r="K395" s="41">
        <v>21420</v>
      </c>
    </row>
    <row r="396" spans="1:11" ht="13.35" customHeight="1" x14ac:dyDescent="0.25">
      <c r="A396" s="31" t="s">
        <v>1013</v>
      </c>
      <c r="B396" s="32" t="s">
        <v>110</v>
      </c>
      <c r="C396" s="32" t="s">
        <v>1009</v>
      </c>
      <c r="D396" s="32" t="s">
        <v>1011</v>
      </c>
      <c r="E396" s="40">
        <v>22470</v>
      </c>
      <c r="F396" s="40">
        <v>0</v>
      </c>
      <c r="G396" s="32" t="s">
        <v>1006</v>
      </c>
      <c r="H396" s="32" t="s">
        <v>1014</v>
      </c>
      <c r="I396" s="40">
        <v>0</v>
      </c>
      <c r="J396" s="40"/>
      <c r="K396" s="41">
        <v>22470</v>
      </c>
    </row>
    <row r="397" spans="1:11" ht="13.35" customHeight="1" x14ac:dyDescent="0.25">
      <c r="A397" s="31" t="s">
        <v>1083</v>
      </c>
      <c r="B397" s="32" t="s">
        <v>110</v>
      </c>
      <c r="C397" s="32" t="s">
        <v>1009</v>
      </c>
      <c r="D397" s="32" t="s">
        <v>1085</v>
      </c>
      <c r="E397" s="40">
        <v>5000</v>
      </c>
      <c r="F397" s="40">
        <v>0</v>
      </c>
      <c r="G397" s="32" t="s">
        <v>1086</v>
      </c>
      <c r="H397" s="32" t="s">
        <v>1087</v>
      </c>
      <c r="I397" s="40">
        <v>0</v>
      </c>
      <c r="J397" s="40"/>
      <c r="K397" s="41">
        <v>5000</v>
      </c>
    </row>
    <row r="398" spans="1:11" ht="13.35" customHeight="1" x14ac:dyDescent="0.25">
      <c r="A398" s="31" t="s">
        <v>1294</v>
      </c>
      <c r="B398" s="32" t="s">
        <v>110</v>
      </c>
      <c r="C398" s="32" t="s">
        <v>1009</v>
      </c>
      <c r="D398" s="32" t="s">
        <v>1296</v>
      </c>
      <c r="E398" s="40">
        <v>85000</v>
      </c>
      <c r="F398" s="40">
        <v>0</v>
      </c>
      <c r="G398" s="32" t="s">
        <v>1297</v>
      </c>
      <c r="H398" s="32" t="s">
        <v>1298</v>
      </c>
      <c r="I398" s="40">
        <v>0</v>
      </c>
      <c r="J398" s="40"/>
      <c r="K398" s="41">
        <v>85000</v>
      </c>
    </row>
    <row r="399" spans="1:11" ht="13.35" customHeight="1" x14ac:dyDescent="0.25">
      <c r="A399" s="31" t="s">
        <v>1299</v>
      </c>
      <c r="B399" s="32" t="s">
        <v>110</v>
      </c>
      <c r="C399" s="32" t="s">
        <v>1009</v>
      </c>
      <c r="D399" s="32" t="s">
        <v>1296</v>
      </c>
      <c r="E399" s="40">
        <v>65000</v>
      </c>
      <c r="F399" s="40">
        <v>0</v>
      </c>
      <c r="G399" s="32" t="s">
        <v>1297</v>
      </c>
      <c r="H399" s="32" t="s">
        <v>1298</v>
      </c>
      <c r="I399" s="40">
        <v>0</v>
      </c>
      <c r="J399" s="40"/>
      <c r="K399" s="41">
        <v>65000</v>
      </c>
    </row>
    <row r="400" spans="1:11" ht="13.35" customHeight="1" x14ac:dyDescent="0.25">
      <c r="A400" s="31" t="s">
        <v>1340</v>
      </c>
      <c r="B400" s="32" t="s">
        <v>110</v>
      </c>
      <c r="C400" s="32" t="s">
        <v>1009</v>
      </c>
      <c r="D400" s="32" t="s">
        <v>1342</v>
      </c>
      <c r="E400" s="40">
        <v>2170</v>
      </c>
      <c r="F400" s="40">
        <v>0</v>
      </c>
      <c r="G400" s="32" t="s">
        <v>1173</v>
      </c>
      <c r="H400" s="32" t="s">
        <v>1343</v>
      </c>
      <c r="I400" s="40">
        <v>0</v>
      </c>
      <c r="J400" s="40"/>
      <c r="K400" s="41">
        <v>2170</v>
      </c>
    </row>
    <row r="401" spans="1:11" ht="13.35" customHeight="1" x14ac:dyDescent="0.25">
      <c r="A401" s="31" t="s">
        <v>1344</v>
      </c>
      <c r="B401" s="32" t="s">
        <v>110</v>
      </c>
      <c r="C401" s="32" t="s">
        <v>1009</v>
      </c>
      <c r="D401" s="32" t="s">
        <v>1342</v>
      </c>
      <c r="E401" s="40">
        <v>1100</v>
      </c>
      <c r="F401" s="40">
        <v>0</v>
      </c>
      <c r="G401" s="32" t="s">
        <v>1173</v>
      </c>
      <c r="H401" s="32" t="s">
        <v>1345</v>
      </c>
      <c r="I401" s="40">
        <v>0</v>
      </c>
      <c r="J401" s="40"/>
      <c r="K401" s="41">
        <v>1100</v>
      </c>
    </row>
    <row r="402" spans="1:11" ht="13.35" customHeight="1" x14ac:dyDescent="0.25">
      <c r="A402" s="45" t="s">
        <v>1300</v>
      </c>
      <c r="B402" s="42" t="s">
        <v>110</v>
      </c>
      <c r="C402" s="42" t="s">
        <v>1301</v>
      </c>
      <c r="D402" s="42" t="s">
        <v>1303</v>
      </c>
      <c r="E402" s="46">
        <v>13560</v>
      </c>
      <c r="F402" s="46">
        <v>0</v>
      </c>
      <c r="G402" s="42" t="s">
        <v>1304</v>
      </c>
      <c r="H402" s="42" t="s">
        <v>1305</v>
      </c>
      <c r="I402" s="46">
        <v>0</v>
      </c>
      <c r="J402" s="54">
        <f>K402</f>
        <v>13560</v>
      </c>
      <c r="K402" s="47">
        <v>13560</v>
      </c>
    </row>
    <row r="403" spans="1:11" ht="13.35" customHeight="1" x14ac:dyDescent="0.25">
      <c r="A403" s="31" t="s">
        <v>1415</v>
      </c>
      <c r="B403" s="32" t="s">
        <v>110</v>
      </c>
      <c r="C403" s="32" t="s">
        <v>1416</v>
      </c>
      <c r="D403" s="32" t="s">
        <v>1095</v>
      </c>
      <c r="E403" s="40">
        <v>3000</v>
      </c>
      <c r="F403" s="40">
        <v>0</v>
      </c>
      <c r="G403" s="32" t="s">
        <v>1417</v>
      </c>
      <c r="H403" s="32" t="s">
        <v>1418</v>
      </c>
      <c r="I403" s="40">
        <v>0</v>
      </c>
      <c r="J403" s="55">
        <f>SUM(K403:K404)</f>
        <v>6800</v>
      </c>
      <c r="K403" s="41">
        <v>3000</v>
      </c>
    </row>
    <row r="404" spans="1:11" ht="13.35" customHeight="1" thickBot="1" x14ac:dyDescent="0.3">
      <c r="A404" s="27" t="s">
        <v>1703</v>
      </c>
      <c r="B404" s="28" t="s">
        <v>110</v>
      </c>
      <c r="C404" s="28" t="s">
        <v>1416</v>
      </c>
      <c r="D404" s="28" t="s">
        <v>1095</v>
      </c>
      <c r="E404" s="36">
        <v>5000</v>
      </c>
      <c r="F404" s="36">
        <v>-1200</v>
      </c>
      <c r="G404" s="28" t="s">
        <v>1704</v>
      </c>
      <c r="H404" s="28" t="s">
        <v>1705</v>
      </c>
      <c r="I404" s="36">
        <v>0</v>
      </c>
      <c r="J404" s="36"/>
      <c r="K404" s="37">
        <v>3800</v>
      </c>
    </row>
    <row r="405" spans="1:11" ht="13.35" customHeight="1" thickBot="1" x14ac:dyDescent="0.3">
      <c r="A405" s="58" t="s">
        <v>430</v>
      </c>
      <c r="B405" s="59" t="s">
        <v>431</v>
      </c>
      <c r="C405" s="59" t="s">
        <v>432</v>
      </c>
      <c r="D405" s="59" t="s">
        <v>113</v>
      </c>
      <c r="E405" s="60">
        <v>700000</v>
      </c>
      <c r="F405" s="60">
        <v>5045.5</v>
      </c>
      <c r="G405" s="59" t="s">
        <v>428</v>
      </c>
      <c r="H405" s="59" t="s">
        <v>434</v>
      </c>
      <c r="I405" s="60">
        <v>365323.46</v>
      </c>
      <c r="J405" s="62">
        <f>K405</f>
        <v>339722.04</v>
      </c>
      <c r="K405" s="61">
        <v>339722.04</v>
      </c>
    </row>
    <row r="406" spans="1:11" ht="13.35" customHeight="1" x14ac:dyDescent="0.25">
      <c r="A406" s="25" t="s">
        <v>149</v>
      </c>
      <c r="B406" s="26" t="s">
        <v>150</v>
      </c>
      <c r="C406" s="26" t="s">
        <v>151</v>
      </c>
      <c r="D406" s="26" t="s">
        <v>79</v>
      </c>
      <c r="E406" s="33">
        <v>317032</v>
      </c>
      <c r="F406" s="33">
        <v>500</v>
      </c>
      <c r="G406" s="26" t="s">
        <v>153</v>
      </c>
      <c r="H406" s="26" t="s">
        <v>154</v>
      </c>
      <c r="I406" s="33">
        <v>215696.01</v>
      </c>
      <c r="J406" s="34">
        <f>K406</f>
        <v>101835.99</v>
      </c>
      <c r="K406" s="35">
        <v>101835.99</v>
      </c>
    </row>
    <row r="407" spans="1:11" ht="13.35" customHeight="1" x14ac:dyDescent="0.25">
      <c r="A407" s="45" t="s">
        <v>520</v>
      </c>
      <c r="B407" s="42" t="s">
        <v>150</v>
      </c>
      <c r="C407" s="42" t="s">
        <v>521</v>
      </c>
      <c r="D407" s="42" t="s">
        <v>451</v>
      </c>
      <c r="E407" s="46">
        <v>227690.57</v>
      </c>
      <c r="F407" s="46">
        <v>51300</v>
      </c>
      <c r="G407" s="42" t="s">
        <v>510</v>
      </c>
      <c r="H407" s="42" t="s">
        <v>523</v>
      </c>
      <c r="I407" s="46">
        <v>262249.38</v>
      </c>
      <c r="J407" s="54">
        <f>K407</f>
        <v>16741.189999999999</v>
      </c>
      <c r="K407" s="47">
        <v>16741.189999999999</v>
      </c>
    </row>
    <row r="408" spans="1:11" ht="13.35" customHeight="1" x14ac:dyDescent="0.25">
      <c r="A408" s="31" t="s">
        <v>1152</v>
      </c>
      <c r="B408" s="32" t="s">
        <v>150</v>
      </c>
      <c r="C408" s="32" t="s">
        <v>76</v>
      </c>
      <c r="D408" s="32" t="s">
        <v>249</v>
      </c>
      <c r="E408" s="40">
        <v>999999.99</v>
      </c>
      <c r="F408" s="40">
        <v>0</v>
      </c>
      <c r="G408" s="32" t="s">
        <v>1154</v>
      </c>
      <c r="H408" s="32" t="s">
        <v>1155</v>
      </c>
      <c r="I408" s="40">
        <v>233457.62</v>
      </c>
      <c r="J408" s="55">
        <f>SUM(K408:K413)</f>
        <v>3017329.38</v>
      </c>
      <c r="K408" s="41">
        <v>766542.37</v>
      </c>
    </row>
    <row r="409" spans="1:11" ht="13.35" customHeight="1" x14ac:dyDescent="0.25">
      <c r="A409" s="31" t="s">
        <v>1156</v>
      </c>
      <c r="B409" s="32" t="s">
        <v>150</v>
      </c>
      <c r="C409" s="32" t="s">
        <v>76</v>
      </c>
      <c r="D409" s="32" t="s">
        <v>249</v>
      </c>
      <c r="E409" s="40">
        <v>999999.99</v>
      </c>
      <c r="F409" s="40">
        <v>0</v>
      </c>
      <c r="G409" s="32" t="s">
        <v>1154</v>
      </c>
      <c r="H409" s="32" t="s">
        <v>1155</v>
      </c>
      <c r="I409" s="40">
        <v>0</v>
      </c>
      <c r="J409" s="40"/>
      <c r="K409" s="41">
        <v>999999.99</v>
      </c>
    </row>
    <row r="410" spans="1:11" ht="13.35" customHeight="1" x14ac:dyDescent="0.25">
      <c r="A410" s="31" t="s">
        <v>1157</v>
      </c>
      <c r="B410" s="32" t="s">
        <v>150</v>
      </c>
      <c r="C410" s="32" t="s">
        <v>76</v>
      </c>
      <c r="D410" s="32" t="s">
        <v>249</v>
      </c>
      <c r="E410" s="40">
        <v>67038.02</v>
      </c>
      <c r="F410" s="40">
        <v>0</v>
      </c>
      <c r="G410" s="32" t="s">
        <v>1154</v>
      </c>
      <c r="H410" s="32" t="s">
        <v>1155</v>
      </c>
      <c r="I410" s="40">
        <v>0</v>
      </c>
      <c r="J410" s="40"/>
      <c r="K410" s="41">
        <v>67038.02</v>
      </c>
    </row>
    <row r="411" spans="1:11" ht="13.35" customHeight="1" x14ac:dyDescent="0.25">
      <c r="A411" s="31" t="s">
        <v>1158</v>
      </c>
      <c r="B411" s="32" t="s">
        <v>150</v>
      </c>
      <c r="C411" s="32" t="s">
        <v>76</v>
      </c>
      <c r="D411" s="32" t="s">
        <v>249</v>
      </c>
      <c r="E411" s="40">
        <v>615349</v>
      </c>
      <c r="F411" s="40">
        <v>0</v>
      </c>
      <c r="G411" s="32" t="s">
        <v>1154</v>
      </c>
      <c r="H411" s="32" t="s">
        <v>1159</v>
      </c>
      <c r="I411" s="40">
        <v>0</v>
      </c>
      <c r="J411" s="40"/>
      <c r="K411" s="41">
        <v>615349</v>
      </c>
    </row>
    <row r="412" spans="1:11" ht="13.35" customHeight="1" x14ac:dyDescent="0.25">
      <c r="A412" s="31" t="s">
        <v>1160</v>
      </c>
      <c r="B412" s="32" t="s">
        <v>150</v>
      </c>
      <c r="C412" s="32" t="s">
        <v>76</v>
      </c>
      <c r="D412" s="32" t="s">
        <v>249</v>
      </c>
      <c r="E412" s="40">
        <v>518400</v>
      </c>
      <c r="F412" s="40">
        <v>0</v>
      </c>
      <c r="G412" s="32" t="s">
        <v>1154</v>
      </c>
      <c r="H412" s="32" t="s">
        <v>1161</v>
      </c>
      <c r="I412" s="40">
        <v>0</v>
      </c>
      <c r="J412" s="40"/>
      <c r="K412" s="41">
        <v>518400</v>
      </c>
    </row>
    <row r="413" spans="1:11" ht="13.35" customHeight="1" thickBot="1" x14ac:dyDescent="0.3">
      <c r="A413" s="27" t="s">
        <v>1162</v>
      </c>
      <c r="B413" s="28" t="s">
        <v>150</v>
      </c>
      <c r="C413" s="28" t="s">
        <v>76</v>
      </c>
      <c r="D413" s="28" t="s">
        <v>249</v>
      </c>
      <c r="E413" s="36">
        <v>50000</v>
      </c>
      <c r="F413" s="36">
        <v>0</v>
      </c>
      <c r="G413" s="28" t="s">
        <v>1154</v>
      </c>
      <c r="H413" s="28" t="s">
        <v>1163</v>
      </c>
      <c r="I413" s="36">
        <v>0</v>
      </c>
      <c r="J413" s="36"/>
      <c r="K413" s="37">
        <v>50000</v>
      </c>
    </row>
    <row r="414" spans="1:11" ht="13.35" customHeight="1" x14ac:dyDescent="0.25">
      <c r="A414" s="51" t="s">
        <v>74</v>
      </c>
      <c r="B414" s="44" t="s">
        <v>75</v>
      </c>
      <c r="C414" s="44" t="s">
        <v>76</v>
      </c>
      <c r="D414" s="44" t="s">
        <v>79</v>
      </c>
      <c r="E414" s="52">
        <v>133312</v>
      </c>
      <c r="F414" s="52">
        <v>8986</v>
      </c>
      <c r="G414" s="44" t="s">
        <v>80</v>
      </c>
      <c r="H414" s="44" t="s">
        <v>81</v>
      </c>
      <c r="I414" s="52">
        <v>121009</v>
      </c>
      <c r="J414" s="56">
        <f>SUM(K414:K420)</f>
        <v>3312264.48</v>
      </c>
      <c r="K414" s="53">
        <v>21289</v>
      </c>
    </row>
    <row r="415" spans="1:11" ht="13.35" customHeight="1" x14ac:dyDescent="0.25">
      <c r="A415" s="45" t="s">
        <v>246</v>
      </c>
      <c r="B415" s="42" t="s">
        <v>75</v>
      </c>
      <c r="C415" s="42" t="s">
        <v>76</v>
      </c>
      <c r="D415" s="42" t="s">
        <v>249</v>
      </c>
      <c r="E415" s="46">
        <v>662516</v>
      </c>
      <c r="F415" s="46">
        <v>198687.5</v>
      </c>
      <c r="G415" s="42" t="s">
        <v>250</v>
      </c>
      <c r="H415" s="42" t="s">
        <v>251</v>
      </c>
      <c r="I415" s="46">
        <v>331334.90999999997</v>
      </c>
      <c r="J415" s="46"/>
      <c r="K415" s="47">
        <v>529868.59</v>
      </c>
    </row>
    <row r="416" spans="1:11" ht="13.35" customHeight="1" x14ac:dyDescent="0.25">
      <c r="A416" s="45" t="s">
        <v>252</v>
      </c>
      <c r="B416" s="42" t="s">
        <v>75</v>
      </c>
      <c r="C416" s="42" t="s">
        <v>76</v>
      </c>
      <c r="D416" s="42" t="s">
        <v>249</v>
      </c>
      <c r="E416" s="46">
        <v>46442.5</v>
      </c>
      <c r="F416" s="46">
        <v>0</v>
      </c>
      <c r="G416" s="42" t="s">
        <v>254</v>
      </c>
      <c r="H416" s="42" t="s">
        <v>255</v>
      </c>
      <c r="I416" s="46">
        <v>39468</v>
      </c>
      <c r="J416" s="46"/>
      <c r="K416" s="47">
        <v>6974.5</v>
      </c>
    </row>
    <row r="417" spans="1:11" ht="13.35" customHeight="1" x14ac:dyDescent="0.25">
      <c r="A417" s="45" t="s">
        <v>1495</v>
      </c>
      <c r="B417" s="42" t="s">
        <v>75</v>
      </c>
      <c r="C417" s="42" t="s">
        <v>76</v>
      </c>
      <c r="D417" s="42" t="s">
        <v>693</v>
      </c>
      <c r="E417" s="46">
        <v>999999.99</v>
      </c>
      <c r="F417" s="46">
        <v>0</v>
      </c>
      <c r="G417" s="42" t="s">
        <v>670</v>
      </c>
      <c r="H417" s="42" t="s">
        <v>1496</v>
      </c>
      <c r="I417" s="46">
        <v>0</v>
      </c>
      <c r="J417" s="46"/>
      <c r="K417" s="47">
        <v>999999.99</v>
      </c>
    </row>
    <row r="418" spans="1:11" ht="13.35" customHeight="1" x14ac:dyDescent="0.25">
      <c r="A418" s="45" t="s">
        <v>1497</v>
      </c>
      <c r="B418" s="42" t="s">
        <v>75</v>
      </c>
      <c r="C418" s="42" t="s">
        <v>76</v>
      </c>
      <c r="D418" s="42" t="s">
        <v>693</v>
      </c>
      <c r="E418" s="46">
        <v>122191.2</v>
      </c>
      <c r="F418" s="46">
        <v>0</v>
      </c>
      <c r="G418" s="42" t="s">
        <v>670</v>
      </c>
      <c r="H418" s="42" t="s">
        <v>1496</v>
      </c>
      <c r="I418" s="46">
        <v>0</v>
      </c>
      <c r="J418" s="46"/>
      <c r="K418" s="47">
        <v>122191.2</v>
      </c>
    </row>
    <row r="419" spans="1:11" ht="13.35" customHeight="1" x14ac:dyDescent="0.25">
      <c r="A419" s="45" t="s">
        <v>1498</v>
      </c>
      <c r="B419" s="42" t="s">
        <v>75</v>
      </c>
      <c r="C419" s="42" t="s">
        <v>76</v>
      </c>
      <c r="D419" s="42" t="s">
        <v>693</v>
      </c>
      <c r="E419" s="46">
        <v>999999.99</v>
      </c>
      <c r="F419" s="46">
        <v>0</v>
      </c>
      <c r="G419" s="42" t="s">
        <v>670</v>
      </c>
      <c r="H419" s="42" t="s">
        <v>1499</v>
      </c>
      <c r="I419" s="46">
        <v>0</v>
      </c>
      <c r="J419" s="46"/>
      <c r="K419" s="47">
        <v>999999.99</v>
      </c>
    </row>
    <row r="420" spans="1:11" ht="13.35" customHeight="1" x14ac:dyDescent="0.25">
      <c r="A420" s="45" t="s">
        <v>1500</v>
      </c>
      <c r="B420" s="42" t="s">
        <v>75</v>
      </c>
      <c r="C420" s="42" t="s">
        <v>76</v>
      </c>
      <c r="D420" s="42" t="s">
        <v>693</v>
      </c>
      <c r="E420" s="46">
        <v>631941.21</v>
      </c>
      <c r="F420" s="46">
        <v>0</v>
      </c>
      <c r="G420" s="42" t="s">
        <v>670</v>
      </c>
      <c r="H420" s="42" t="s">
        <v>1499</v>
      </c>
      <c r="I420" s="46">
        <v>0</v>
      </c>
      <c r="J420" s="46"/>
      <c r="K420" s="47">
        <v>631941.21</v>
      </c>
    </row>
    <row r="421" spans="1:11" ht="13.35" customHeight="1" x14ac:dyDescent="0.25">
      <c r="A421" s="31" t="s">
        <v>401</v>
      </c>
      <c r="B421" s="32" t="s">
        <v>75</v>
      </c>
      <c r="C421" s="32" t="s">
        <v>402</v>
      </c>
      <c r="D421" s="32" t="s">
        <v>79</v>
      </c>
      <c r="E421" s="40">
        <v>39280</v>
      </c>
      <c r="F421" s="40">
        <v>0</v>
      </c>
      <c r="G421" s="32" t="s">
        <v>404</v>
      </c>
      <c r="H421" s="32" t="s">
        <v>405</v>
      </c>
      <c r="I421" s="40">
        <v>29270.83</v>
      </c>
      <c r="J421" s="55">
        <f>K421</f>
        <v>10009.17</v>
      </c>
      <c r="K421" s="41">
        <v>10009.17</v>
      </c>
    </row>
    <row r="422" spans="1:11" ht="13.35" customHeight="1" x14ac:dyDescent="0.25">
      <c r="A422" s="45" t="s">
        <v>401</v>
      </c>
      <c r="B422" s="42" t="s">
        <v>75</v>
      </c>
      <c r="C422" s="42" t="s">
        <v>151</v>
      </c>
      <c r="D422" s="42" t="s">
        <v>79</v>
      </c>
      <c r="E422" s="46">
        <v>39280</v>
      </c>
      <c r="F422" s="46">
        <v>10185</v>
      </c>
      <c r="G422" s="42" t="s">
        <v>404</v>
      </c>
      <c r="H422" s="42" t="s">
        <v>405</v>
      </c>
      <c r="I422" s="46">
        <v>35881.870000000003</v>
      </c>
      <c r="J422" s="54">
        <f>K422+K423</f>
        <v>184265.13</v>
      </c>
      <c r="K422" s="47">
        <v>13583.13</v>
      </c>
    </row>
    <row r="423" spans="1:11" ht="13.35" customHeight="1" x14ac:dyDescent="0.25">
      <c r="A423" s="45" t="s">
        <v>696</v>
      </c>
      <c r="B423" s="42" t="s">
        <v>75</v>
      </c>
      <c r="C423" s="42" t="s">
        <v>151</v>
      </c>
      <c r="D423" s="42" t="s">
        <v>693</v>
      </c>
      <c r="E423" s="46">
        <v>170682</v>
      </c>
      <c r="F423" s="46">
        <v>0</v>
      </c>
      <c r="G423" s="42" t="s">
        <v>694</v>
      </c>
      <c r="H423" s="42" t="s">
        <v>695</v>
      </c>
      <c r="I423" s="46">
        <v>0</v>
      </c>
      <c r="J423" s="46"/>
      <c r="K423" s="47">
        <v>170682</v>
      </c>
    </row>
    <row r="424" spans="1:11" ht="13.35" customHeight="1" x14ac:dyDescent="0.25">
      <c r="A424" s="31" t="s">
        <v>494</v>
      </c>
      <c r="B424" s="32" t="s">
        <v>75</v>
      </c>
      <c r="C424" s="32" t="s">
        <v>495</v>
      </c>
      <c r="D424" s="32" t="s">
        <v>498</v>
      </c>
      <c r="E424" s="40">
        <v>999999.99</v>
      </c>
      <c r="F424" s="40">
        <v>0</v>
      </c>
      <c r="G424" s="32" t="s">
        <v>492</v>
      </c>
      <c r="H424" s="32" t="s">
        <v>499</v>
      </c>
      <c r="I424" s="40">
        <v>409925.06</v>
      </c>
      <c r="J424" s="55">
        <f>SUM(K424:K426)</f>
        <v>1810075</v>
      </c>
      <c r="K424" s="41">
        <v>590074.93000000005</v>
      </c>
    </row>
    <row r="425" spans="1:11" ht="13.35" customHeight="1" x14ac:dyDescent="0.25">
      <c r="A425" s="31" t="s">
        <v>500</v>
      </c>
      <c r="B425" s="32" t="s">
        <v>75</v>
      </c>
      <c r="C425" s="32" t="s">
        <v>495</v>
      </c>
      <c r="D425" s="32" t="s">
        <v>498</v>
      </c>
      <c r="E425" s="40">
        <v>999999.99</v>
      </c>
      <c r="F425" s="40">
        <v>0</v>
      </c>
      <c r="G425" s="32" t="s">
        <v>492</v>
      </c>
      <c r="H425" s="32" t="s">
        <v>499</v>
      </c>
      <c r="I425" s="40">
        <v>0</v>
      </c>
      <c r="J425" s="40"/>
      <c r="K425" s="41">
        <v>999999.99</v>
      </c>
    </row>
    <row r="426" spans="1:11" ht="13.35" customHeight="1" x14ac:dyDescent="0.25">
      <c r="A426" s="31" t="s">
        <v>501</v>
      </c>
      <c r="B426" s="32" t="s">
        <v>75</v>
      </c>
      <c r="C426" s="32" t="s">
        <v>495</v>
      </c>
      <c r="D426" s="32" t="s">
        <v>498</v>
      </c>
      <c r="E426" s="40">
        <v>200000.08</v>
      </c>
      <c r="F426" s="40">
        <v>20000</v>
      </c>
      <c r="G426" s="32" t="s">
        <v>492</v>
      </c>
      <c r="H426" s="32" t="s">
        <v>499</v>
      </c>
      <c r="I426" s="40">
        <v>0</v>
      </c>
      <c r="J426" s="40"/>
      <c r="K426" s="41">
        <v>220000.08</v>
      </c>
    </row>
    <row r="427" spans="1:11" ht="13.35" customHeight="1" x14ac:dyDescent="0.25">
      <c r="A427" s="45" t="s">
        <v>435</v>
      </c>
      <c r="B427" s="42" t="s">
        <v>75</v>
      </c>
      <c r="C427" s="42" t="s">
        <v>432</v>
      </c>
      <c r="D427" s="42" t="s">
        <v>113</v>
      </c>
      <c r="E427" s="46">
        <v>99598</v>
      </c>
      <c r="F427" s="46">
        <v>0</v>
      </c>
      <c r="G427" s="42" t="s">
        <v>428</v>
      </c>
      <c r="H427" s="42" t="s">
        <v>434</v>
      </c>
      <c r="I427" s="46">
        <v>0</v>
      </c>
      <c r="J427" s="54">
        <f>SUM(K427:K429)</f>
        <v>1198098</v>
      </c>
      <c r="K427" s="47">
        <v>99598</v>
      </c>
    </row>
    <row r="428" spans="1:11" ht="13.35" customHeight="1" x14ac:dyDescent="0.25">
      <c r="A428" s="45" t="s">
        <v>1088</v>
      </c>
      <c r="B428" s="42" t="s">
        <v>75</v>
      </c>
      <c r="C428" s="42" t="s">
        <v>432</v>
      </c>
      <c r="D428" s="42" t="s">
        <v>1090</v>
      </c>
      <c r="E428" s="46">
        <v>999999.99</v>
      </c>
      <c r="F428" s="46">
        <v>0</v>
      </c>
      <c r="G428" s="42" t="s">
        <v>1091</v>
      </c>
      <c r="H428" s="42" t="s">
        <v>434</v>
      </c>
      <c r="I428" s="46">
        <v>0</v>
      </c>
      <c r="J428" s="46"/>
      <c r="K428" s="47">
        <v>999999.99</v>
      </c>
    </row>
    <row r="429" spans="1:11" ht="13.35" customHeight="1" thickBot="1" x14ac:dyDescent="0.3">
      <c r="A429" s="45" t="s">
        <v>1092</v>
      </c>
      <c r="B429" s="42" t="s">
        <v>75</v>
      </c>
      <c r="C429" s="42" t="s">
        <v>432</v>
      </c>
      <c r="D429" s="42" t="s">
        <v>1090</v>
      </c>
      <c r="E429" s="46">
        <v>98500.01</v>
      </c>
      <c r="F429" s="46">
        <v>0</v>
      </c>
      <c r="G429" s="42" t="s">
        <v>1091</v>
      </c>
      <c r="H429" s="42" t="s">
        <v>434</v>
      </c>
      <c r="I429" s="46">
        <v>0</v>
      </c>
      <c r="J429" s="46"/>
      <c r="K429" s="47">
        <v>98500.01</v>
      </c>
    </row>
    <row r="430" spans="1:11" ht="13.35" customHeight="1" x14ac:dyDescent="0.25">
      <c r="A430" s="25" t="s">
        <v>69</v>
      </c>
      <c r="B430" s="26" t="s">
        <v>70</v>
      </c>
      <c r="C430" s="26" t="s">
        <v>58</v>
      </c>
      <c r="D430" s="26" t="s">
        <v>66</v>
      </c>
      <c r="E430" s="33">
        <v>235</v>
      </c>
      <c r="F430" s="33">
        <v>0</v>
      </c>
      <c r="G430" s="26" t="s">
        <v>67</v>
      </c>
      <c r="H430" s="26" t="s">
        <v>71</v>
      </c>
      <c r="I430" s="33">
        <v>0</v>
      </c>
      <c r="J430" s="34">
        <f>K430</f>
        <v>235</v>
      </c>
      <c r="K430" s="35">
        <v>235</v>
      </c>
    </row>
    <row r="431" spans="1:11" ht="13.35" customHeight="1" x14ac:dyDescent="0.25">
      <c r="A431" s="45" t="s">
        <v>245</v>
      </c>
      <c r="B431" s="42" t="s">
        <v>70</v>
      </c>
      <c r="C431" s="42" t="s">
        <v>50</v>
      </c>
      <c r="D431" s="42" t="s">
        <v>242</v>
      </c>
      <c r="E431" s="46">
        <v>60000</v>
      </c>
      <c r="F431" s="46">
        <v>0</v>
      </c>
      <c r="G431" s="42" t="s">
        <v>243</v>
      </c>
      <c r="H431" s="42" t="s">
        <v>244</v>
      </c>
      <c r="I431" s="46">
        <v>0</v>
      </c>
      <c r="J431" s="54">
        <f>SUM(K431:K433)</f>
        <v>225435</v>
      </c>
      <c r="K431" s="47">
        <v>60000</v>
      </c>
    </row>
    <row r="432" spans="1:11" ht="13.35" customHeight="1" x14ac:dyDescent="0.25">
      <c r="A432" s="45" t="s">
        <v>1717</v>
      </c>
      <c r="B432" s="42" t="s">
        <v>70</v>
      </c>
      <c r="C432" s="42" t="s">
        <v>50</v>
      </c>
      <c r="D432" s="42" t="s">
        <v>1068</v>
      </c>
      <c r="E432" s="46">
        <v>2900</v>
      </c>
      <c r="F432" s="46">
        <v>0</v>
      </c>
      <c r="G432" s="42" t="s">
        <v>1398</v>
      </c>
      <c r="H432" s="42" t="s">
        <v>1719</v>
      </c>
      <c r="I432" s="46">
        <v>0</v>
      </c>
      <c r="J432" s="46"/>
      <c r="K432" s="47">
        <v>2900</v>
      </c>
    </row>
    <row r="433" spans="1:11" ht="13.35" customHeight="1" x14ac:dyDescent="0.25">
      <c r="A433" s="45" t="s">
        <v>1727</v>
      </c>
      <c r="B433" s="42" t="s">
        <v>70</v>
      </c>
      <c r="C433" s="42" t="s">
        <v>50</v>
      </c>
      <c r="D433" s="42" t="s">
        <v>1068</v>
      </c>
      <c r="E433" s="46">
        <v>187500</v>
      </c>
      <c r="F433" s="46">
        <v>0</v>
      </c>
      <c r="G433" s="42" t="s">
        <v>1398</v>
      </c>
      <c r="H433" s="42" t="s">
        <v>1728</v>
      </c>
      <c r="I433" s="46">
        <v>24965</v>
      </c>
      <c r="J433" s="46"/>
      <c r="K433" s="47">
        <v>162535</v>
      </c>
    </row>
    <row r="434" spans="1:11" ht="13.35" customHeight="1" x14ac:dyDescent="0.25">
      <c r="A434" s="31" t="s">
        <v>811</v>
      </c>
      <c r="B434" s="32" t="s">
        <v>70</v>
      </c>
      <c r="C434" s="32" t="s">
        <v>465</v>
      </c>
      <c r="D434" s="32" t="s">
        <v>800</v>
      </c>
      <c r="E434" s="40">
        <v>27788.400000000001</v>
      </c>
      <c r="F434" s="40">
        <v>0</v>
      </c>
      <c r="G434" s="32" t="s">
        <v>812</v>
      </c>
      <c r="H434" s="32" t="s">
        <v>813</v>
      </c>
      <c r="I434" s="40">
        <v>11734</v>
      </c>
      <c r="J434" s="55">
        <f>K434</f>
        <v>16054.4</v>
      </c>
      <c r="K434" s="41">
        <v>16054.4</v>
      </c>
    </row>
    <row r="435" spans="1:11" ht="13.35" customHeight="1" x14ac:dyDescent="0.25">
      <c r="A435" s="45" t="s">
        <v>1048</v>
      </c>
      <c r="B435" s="42" t="s">
        <v>70</v>
      </c>
      <c r="C435" s="42" t="s">
        <v>649</v>
      </c>
      <c r="D435" s="42" t="s">
        <v>1050</v>
      </c>
      <c r="E435" s="46">
        <v>5000</v>
      </c>
      <c r="F435" s="46">
        <v>10000</v>
      </c>
      <c r="G435" s="42" t="s">
        <v>1039</v>
      </c>
      <c r="H435" s="42" t="s">
        <v>1051</v>
      </c>
      <c r="I435" s="46">
        <v>0</v>
      </c>
      <c r="J435" s="54">
        <f>K435</f>
        <v>15000</v>
      </c>
      <c r="K435" s="47">
        <v>15000</v>
      </c>
    </row>
    <row r="436" spans="1:11" ht="13.35" customHeight="1" x14ac:dyDescent="0.25">
      <c r="A436" s="31" t="s">
        <v>1066</v>
      </c>
      <c r="B436" s="32" t="s">
        <v>70</v>
      </c>
      <c r="C436" s="32" t="s">
        <v>172</v>
      </c>
      <c r="D436" s="32" t="s">
        <v>1068</v>
      </c>
      <c r="E436" s="40">
        <v>3260</v>
      </c>
      <c r="F436" s="40">
        <v>0</v>
      </c>
      <c r="G436" s="32" t="s">
        <v>1069</v>
      </c>
      <c r="H436" s="32" t="s">
        <v>1070</v>
      </c>
      <c r="I436" s="40">
        <v>2934</v>
      </c>
      <c r="J436" s="55">
        <f>SUM(K436:K438)</f>
        <v>2779.68</v>
      </c>
      <c r="K436" s="41">
        <v>326</v>
      </c>
    </row>
    <row r="437" spans="1:11" ht="13.35" customHeight="1" x14ac:dyDescent="0.25">
      <c r="A437" s="31" t="s">
        <v>1071</v>
      </c>
      <c r="B437" s="32" t="s">
        <v>70</v>
      </c>
      <c r="C437" s="32" t="s">
        <v>172</v>
      </c>
      <c r="D437" s="32" t="s">
        <v>1068</v>
      </c>
      <c r="E437" s="40">
        <v>10296</v>
      </c>
      <c r="F437" s="40">
        <v>0</v>
      </c>
      <c r="G437" s="32" t="s">
        <v>1069</v>
      </c>
      <c r="H437" s="32" t="s">
        <v>1072</v>
      </c>
      <c r="I437" s="40">
        <v>9472.32</v>
      </c>
      <c r="J437" s="40"/>
      <c r="K437" s="41">
        <v>823.68</v>
      </c>
    </row>
    <row r="438" spans="1:11" ht="13.35" customHeight="1" x14ac:dyDescent="0.25">
      <c r="A438" s="31" t="s">
        <v>1073</v>
      </c>
      <c r="B438" s="32" t="s">
        <v>70</v>
      </c>
      <c r="C438" s="32" t="s">
        <v>172</v>
      </c>
      <c r="D438" s="32" t="s">
        <v>1068</v>
      </c>
      <c r="E438" s="40">
        <v>1630</v>
      </c>
      <c r="F438" s="40">
        <v>0</v>
      </c>
      <c r="G438" s="32" t="s">
        <v>1069</v>
      </c>
      <c r="H438" s="32" t="s">
        <v>1074</v>
      </c>
      <c r="I438" s="40">
        <v>0</v>
      </c>
      <c r="J438" s="40"/>
      <c r="K438" s="41">
        <v>1630</v>
      </c>
    </row>
    <row r="439" spans="1:11" ht="13.35" customHeight="1" x14ac:dyDescent="0.25">
      <c r="A439" s="45" t="s">
        <v>1715</v>
      </c>
      <c r="B439" s="42" t="s">
        <v>70</v>
      </c>
      <c r="C439" s="42" t="s">
        <v>1708</v>
      </c>
      <c r="D439" s="42" t="s">
        <v>1068</v>
      </c>
      <c r="E439" s="46">
        <v>4370</v>
      </c>
      <c r="F439" s="46">
        <v>0</v>
      </c>
      <c r="G439" s="42" t="s">
        <v>1398</v>
      </c>
      <c r="H439" s="42" t="s">
        <v>1716</v>
      </c>
      <c r="I439" s="46">
        <v>0</v>
      </c>
      <c r="J439" s="54">
        <f>K439</f>
        <v>4370</v>
      </c>
      <c r="K439" s="47">
        <v>4370</v>
      </c>
    </row>
    <row r="440" spans="1:11" ht="13.35" customHeight="1" thickBot="1" x14ac:dyDescent="0.3">
      <c r="A440" s="27" t="s">
        <v>1748</v>
      </c>
      <c r="B440" s="28" t="s">
        <v>70</v>
      </c>
      <c r="C440" s="28" t="s">
        <v>1749</v>
      </c>
      <c r="D440" s="28" t="s">
        <v>1751</v>
      </c>
      <c r="E440" s="36">
        <v>11000</v>
      </c>
      <c r="F440" s="36">
        <v>-10</v>
      </c>
      <c r="G440" s="28" t="s">
        <v>662</v>
      </c>
      <c r="H440" s="28" t="s">
        <v>1752</v>
      </c>
      <c r="I440" s="36">
        <v>0</v>
      </c>
      <c r="J440" s="64">
        <f>K440</f>
        <v>10990</v>
      </c>
      <c r="K440" s="37">
        <v>10990</v>
      </c>
    </row>
    <row r="441" spans="1:11" ht="13.35" customHeight="1" x14ac:dyDescent="0.25">
      <c r="A441" s="51" t="s">
        <v>481</v>
      </c>
      <c r="B441" s="44" t="s">
        <v>482</v>
      </c>
      <c r="C441" s="44" t="s">
        <v>125</v>
      </c>
      <c r="D441" s="44" t="s">
        <v>484</v>
      </c>
      <c r="E441" s="52">
        <v>40000</v>
      </c>
      <c r="F441" s="52">
        <v>0</v>
      </c>
      <c r="G441" s="44" t="s">
        <v>485</v>
      </c>
      <c r="H441" s="44" t="s">
        <v>486</v>
      </c>
      <c r="I441" s="52">
        <v>36000</v>
      </c>
      <c r="J441" s="56">
        <f>SUM(K441:K443)</f>
        <v>14800</v>
      </c>
      <c r="K441" s="53">
        <v>4000</v>
      </c>
    </row>
    <row r="442" spans="1:11" ht="13.35" customHeight="1" x14ac:dyDescent="0.25">
      <c r="A442" s="45" t="s">
        <v>487</v>
      </c>
      <c r="B442" s="42" t="s">
        <v>482</v>
      </c>
      <c r="C442" s="42" t="s">
        <v>125</v>
      </c>
      <c r="D442" s="42" t="s">
        <v>484</v>
      </c>
      <c r="E442" s="46">
        <v>86400</v>
      </c>
      <c r="F442" s="46">
        <v>0</v>
      </c>
      <c r="G442" s="42" t="s">
        <v>485</v>
      </c>
      <c r="H442" s="42" t="s">
        <v>486</v>
      </c>
      <c r="I442" s="46">
        <v>79200</v>
      </c>
      <c r="J442" s="46"/>
      <c r="K442" s="47">
        <v>7200</v>
      </c>
    </row>
    <row r="443" spans="1:11" ht="13.35" customHeight="1" x14ac:dyDescent="0.25">
      <c r="A443" s="45" t="s">
        <v>488</v>
      </c>
      <c r="B443" s="42" t="s">
        <v>482</v>
      </c>
      <c r="C443" s="42" t="s">
        <v>125</v>
      </c>
      <c r="D443" s="42" t="s">
        <v>484</v>
      </c>
      <c r="E443" s="46">
        <v>43200</v>
      </c>
      <c r="F443" s="46">
        <v>0</v>
      </c>
      <c r="G443" s="42" t="s">
        <v>485</v>
      </c>
      <c r="H443" s="42" t="s">
        <v>486</v>
      </c>
      <c r="I443" s="46">
        <v>39600</v>
      </c>
      <c r="J443" s="46"/>
      <c r="K443" s="47">
        <v>3600</v>
      </c>
    </row>
    <row r="444" spans="1:11" ht="13.35" customHeight="1" x14ac:dyDescent="0.25">
      <c r="A444" s="31" t="s">
        <v>915</v>
      </c>
      <c r="B444" s="32" t="s">
        <v>482</v>
      </c>
      <c r="C444" s="32" t="s">
        <v>172</v>
      </c>
      <c r="D444" s="32" t="s">
        <v>174</v>
      </c>
      <c r="E444" s="40">
        <v>11520</v>
      </c>
      <c r="F444" s="40">
        <v>0</v>
      </c>
      <c r="G444" s="32" t="s">
        <v>907</v>
      </c>
      <c r="H444" s="32" t="s">
        <v>916</v>
      </c>
      <c r="I444" s="40">
        <v>10944</v>
      </c>
      <c r="J444" s="55">
        <f>SUM(K444:K455)</f>
        <v>29495.760000000002</v>
      </c>
      <c r="K444" s="41">
        <v>576</v>
      </c>
    </row>
    <row r="445" spans="1:11" ht="13.35" customHeight="1" x14ac:dyDescent="0.25">
      <c r="A445" s="31" t="s">
        <v>917</v>
      </c>
      <c r="B445" s="32" t="s">
        <v>482</v>
      </c>
      <c r="C445" s="32" t="s">
        <v>172</v>
      </c>
      <c r="D445" s="32" t="s">
        <v>174</v>
      </c>
      <c r="E445" s="40">
        <v>18650</v>
      </c>
      <c r="F445" s="40">
        <v>0</v>
      </c>
      <c r="G445" s="32" t="s">
        <v>907</v>
      </c>
      <c r="H445" s="32" t="s">
        <v>918</v>
      </c>
      <c r="I445" s="40">
        <v>17717.5</v>
      </c>
      <c r="J445" s="40"/>
      <c r="K445" s="41">
        <v>932.5</v>
      </c>
    </row>
    <row r="446" spans="1:11" ht="13.35" customHeight="1" x14ac:dyDescent="0.25">
      <c r="A446" s="31" t="s">
        <v>919</v>
      </c>
      <c r="B446" s="32" t="s">
        <v>482</v>
      </c>
      <c r="C446" s="32" t="s">
        <v>172</v>
      </c>
      <c r="D446" s="32" t="s">
        <v>174</v>
      </c>
      <c r="E446" s="40">
        <v>14720</v>
      </c>
      <c r="F446" s="40">
        <v>0</v>
      </c>
      <c r="G446" s="32" t="s">
        <v>907</v>
      </c>
      <c r="H446" s="32" t="s">
        <v>920</v>
      </c>
      <c r="I446" s="40">
        <v>13984</v>
      </c>
      <c r="J446" s="40"/>
      <c r="K446" s="41">
        <v>736</v>
      </c>
    </row>
    <row r="447" spans="1:11" ht="13.35" customHeight="1" x14ac:dyDescent="0.25">
      <c r="A447" s="31" t="s">
        <v>921</v>
      </c>
      <c r="B447" s="32" t="s">
        <v>482</v>
      </c>
      <c r="C447" s="32" t="s">
        <v>172</v>
      </c>
      <c r="D447" s="32" t="s">
        <v>174</v>
      </c>
      <c r="E447" s="40">
        <v>13550</v>
      </c>
      <c r="F447" s="40">
        <v>0</v>
      </c>
      <c r="G447" s="32" t="s">
        <v>907</v>
      </c>
      <c r="H447" s="32" t="s">
        <v>922</v>
      </c>
      <c r="I447" s="40">
        <v>12872.5</v>
      </c>
      <c r="J447" s="40"/>
      <c r="K447" s="41">
        <v>677.5</v>
      </c>
    </row>
    <row r="448" spans="1:11" ht="13.35" customHeight="1" x14ac:dyDescent="0.25">
      <c r="A448" s="31" t="s">
        <v>923</v>
      </c>
      <c r="B448" s="32" t="s">
        <v>482</v>
      </c>
      <c r="C448" s="32" t="s">
        <v>172</v>
      </c>
      <c r="D448" s="32" t="s">
        <v>174</v>
      </c>
      <c r="E448" s="40">
        <v>15470</v>
      </c>
      <c r="F448" s="40">
        <v>0</v>
      </c>
      <c r="G448" s="32" t="s">
        <v>907</v>
      </c>
      <c r="H448" s="32" t="s">
        <v>924</v>
      </c>
      <c r="I448" s="40">
        <v>14696.5</v>
      </c>
      <c r="J448" s="40"/>
      <c r="K448" s="41">
        <v>773.5</v>
      </c>
    </row>
    <row r="449" spans="1:11" ht="13.35" customHeight="1" x14ac:dyDescent="0.25">
      <c r="A449" s="31" t="s">
        <v>925</v>
      </c>
      <c r="B449" s="32" t="s">
        <v>482</v>
      </c>
      <c r="C449" s="32" t="s">
        <v>172</v>
      </c>
      <c r="D449" s="32" t="s">
        <v>174</v>
      </c>
      <c r="E449" s="40">
        <v>15280</v>
      </c>
      <c r="F449" s="40">
        <v>0</v>
      </c>
      <c r="G449" s="32" t="s">
        <v>907</v>
      </c>
      <c r="H449" s="32" t="s">
        <v>926</v>
      </c>
      <c r="I449" s="40">
        <v>14516</v>
      </c>
      <c r="J449" s="40"/>
      <c r="K449" s="41">
        <v>764</v>
      </c>
    </row>
    <row r="450" spans="1:11" ht="13.35" customHeight="1" x14ac:dyDescent="0.25">
      <c r="A450" s="31" t="s">
        <v>927</v>
      </c>
      <c r="B450" s="32" t="s">
        <v>482</v>
      </c>
      <c r="C450" s="32" t="s">
        <v>172</v>
      </c>
      <c r="D450" s="32" t="s">
        <v>174</v>
      </c>
      <c r="E450" s="40">
        <v>20600</v>
      </c>
      <c r="F450" s="40">
        <v>0</v>
      </c>
      <c r="G450" s="32" t="s">
        <v>907</v>
      </c>
      <c r="H450" s="32" t="s">
        <v>928</v>
      </c>
      <c r="I450" s="40">
        <v>19570</v>
      </c>
      <c r="J450" s="40"/>
      <c r="K450" s="41">
        <v>1030</v>
      </c>
    </row>
    <row r="451" spans="1:11" ht="13.35" customHeight="1" x14ac:dyDescent="0.25">
      <c r="A451" s="31" t="s">
        <v>932</v>
      </c>
      <c r="B451" s="32" t="s">
        <v>482</v>
      </c>
      <c r="C451" s="32" t="s">
        <v>172</v>
      </c>
      <c r="D451" s="32" t="s">
        <v>174</v>
      </c>
      <c r="E451" s="40">
        <v>75000</v>
      </c>
      <c r="F451" s="40">
        <v>0</v>
      </c>
      <c r="G451" s="32" t="s">
        <v>907</v>
      </c>
      <c r="H451" s="32" t="s">
        <v>933</v>
      </c>
      <c r="I451" s="40">
        <v>71250</v>
      </c>
      <c r="J451" s="40"/>
      <c r="K451" s="41">
        <v>3750</v>
      </c>
    </row>
    <row r="452" spans="1:11" ht="13.35" customHeight="1" x14ac:dyDescent="0.25">
      <c r="A452" s="31" t="s">
        <v>944</v>
      </c>
      <c r="B452" s="32" t="s">
        <v>482</v>
      </c>
      <c r="C452" s="32" t="s">
        <v>172</v>
      </c>
      <c r="D452" s="32" t="s">
        <v>946</v>
      </c>
      <c r="E452" s="40">
        <v>40500</v>
      </c>
      <c r="F452" s="40">
        <v>0</v>
      </c>
      <c r="G452" s="32" t="s">
        <v>942</v>
      </c>
      <c r="H452" s="32" t="s">
        <v>947</v>
      </c>
      <c r="I452" s="40">
        <v>35898.26</v>
      </c>
      <c r="J452" s="40"/>
      <c r="K452" s="41">
        <v>4601.74</v>
      </c>
    </row>
    <row r="453" spans="1:11" ht="13.35" customHeight="1" x14ac:dyDescent="0.25">
      <c r="A453" s="31" t="s">
        <v>1379</v>
      </c>
      <c r="B453" s="32" t="s">
        <v>482</v>
      </c>
      <c r="C453" s="32" t="s">
        <v>172</v>
      </c>
      <c r="D453" s="32" t="s">
        <v>314</v>
      </c>
      <c r="E453" s="40">
        <v>2550.12</v>
      </c>
      <c r="F453" s="40">
        <v>0</v>
      </c>
      <c r="G453" s="32" t="s">
        <v>1372</v>
      </c>
      <c r="H453" s="32" t="s">
        <v>1378</v>
      </c>
      <c r="I453" s="40">
        <v>0</v>
      </c>
      <c r="J453" s="40"/>
      <c r="K453" s="41">
        <v>2550.12</v>
      </c>
    </row>
    <row r="454" spans="1:11" ht="13.35" customHeight="1" x14ac:dyDescent="0.25">
      <c r="A454" s="31" t="s">
        <v>1387</v>
      </c>
      <c r="B454" s="32" t="s">
        <v>482</v>
      </c>
      <c r="C454" s="32" t="s">
        <v>172</v>
      </c>
      <c r="D454" s="32" t="s">
        <v>314</v>
      </c>
      <c r="E454" s="40">
        <v>12354.4</v>
      </c>
      <c r="F454" s="40">
        <v>0</v>
      </c>
      <c r="G454" s="32" t="s">
        <v>1372</v>
      </c>
      <c r="H454" s="32" t="s">
        <v>1378</v>
      </c>
      <c r="I454" s="40">
        <v>0</v>
      </c>
      <c r="J454" s="40"/>
      <c r="K454" s="41">
        <v>12354.4</v>
      </c>
    </row>
    <row r="455" spans="1:11" ht="13.35" customHeight="1" thickBot="1" x14ac:dyDescent="0.3">
      <c r="A455" s="27" t="s">
        <v>1389</v>
      </c>
      <c r="B455" s="28" t="s">
        <v>482</v>
      </c>
      <c r="C455" s="28" t="s">
        <v>172</v>
      </c>
      <c r="D455" s="28" t="s">
        <v>314</v>
      </c>
      <c r="E455" s="36">
        <v>750</v>
      </c>
      <c r="F455" s="36">
        <v>0</v>
      </c>
      <c r="G455" s="28" t="s">
        <v>1372</v>
      </c>
      <c r="H455" s="28" t="s">
        <v>1378</v>
      </c>
      <c r="I455" s="36">
        <v>0</v>
      </c>
      <c r="J455" s="36"/>
      <c r="K455" s="37">
        <v>750</v>
      </c>
    </row>
    <row r="456" spans="1:11" ht="13.35" customHeight="1" thickBot="1" x14ac:dyDescent="0.3">
      <c r="A456" s="58" t="s">
        <v>772</v>
      </c>
      <c r="B456" s="59" t="s">
        <v>773</v>
      </c>
      <c r="C456" s="59" t="s">
        <v>125</v>
      </c>
      <c r="D456" s="59" t="s">
        <v>775</v>
      </c>
      <c r="E456" s="60">
        <v>232500</v>
      </c>
      <c r="F456" s="60">
        <v>-150195</v>
      </c>
      <c r="G456" s="59" t="s">
        <v>776</v>
      </c>
      <c r="H456" s="59" t="s">
        <v>777</v>
      </c>
      <c r="I456" s="60">
        <v>2325</v>
      </c>
      <c r="J456" s="62">
        <f>K456</f>
        <v>79980</v>
      </c>
      <c r="K456" s="61">
        <v>79980</v>
      </c>
    </row>
    <row r="457" spans="1:11" ht="13.35" customHeight="1" thickBot="1" x14ac:dyDescent="0.3">
      <c r="A457" s="29" t="s">
        <v>929</v>
      </c>
      <c r="B457" s="30" t="s">
        <v>930</v>
      </c>
      <c r="C457" s="30" t="s">
        <v>172</v>
      </c>
      <c r="D457" s="30" t="s">
        <v>174</v>
      </c>
      <c r="E457" s="38">
        <v>6250</v>
      </c>
      <c r="F457" s="38">
        <v>0</v>
      </c>
      <c r="G457" s="30" t="s">
        <v>907</v>
      </c>
      <c r="H457" s="30" t="s">
        <v>931</v>
      </c>
      <c r="I457" s="38">
        <v>5937.5</v>
      </c>
      <c r="J457" s="63">
        <f>K457</f>
        <v>312.5</v>
      </c>
      <c r="K457" s="39">
        <v>312.5</v>
      </c>
    </row>
    <row r="458" spans="1:11" ht="13.35" customHeight="1" x14ac:dyDescent="0.25">
      <c r="A458" s="51" t="s">
        <v>1376</v>
      </c>
      <c r="B458" s="44" t="s">
        <v>1377</v>
      </c>
      <c r="C458" s="44" t="s">
        <v>172</v>
      </c>
      <c r="D458" s="44" t="s">
        <v>314</v>
      </c>
      <c r="E458" s="52">
        <v>7650.36</v>
      </c>
      <c r="F458" s="52">
        <v>0</v>
      </c>
      <c r="G458" s="44" t="s">
        <v>1372</v>
      </c>
      <c r="H458" s="44" t="s">
        <v>1378</v>
      </c>
      <c r="I458" s="52">
        <v>0</v>
      </c>
      <c r="J458" s="56">
        <f>SUM(K458:K467)</f>
        <v>131607.97999999998</v>
      </c>
      <c r="K458" s="53">
        <v>7650.36</v>
      </c>
    </row>
    <row r="459" spans="1:11" ht="13.35" customHeight="1" x14ac:dyDescent="0.25">
      <c r="A459" s="45" t="s">
        <v>1380</v>
      </c>
      <c r="B459" s="42" t="s">
        <v>1377</v>
      </c>
      <c r="C459" s="42" t="s">
        <v>172</v>
      </c>
      <c r="D459" s="42" t="s">
        <v>314</v>
      </c>
      <c r="E459" s="46">
        <v>5982.56</v>
      </c>
      <c r="F459" s="46">
        <v>0</v>
      </c>
      <c r="G459" s="42" t="s">
        <v>1372</v>
      </c>
      <c r="H459" s="42" t="s">
        <v>1378</v>
      </c>
      <c r="I459" s="46">
        <v>0</v>
      </c>
      <c r="J459" s="46"/>
      <c r="K459" s="47">
        <v>5982.56</v>
      </c>
    </row>
    <row r="460" spans="1:11" ht="13.35" customHeight="1" x14ac:dyDescent="0.25">
      <c r="A460" s="45" t="s">
        <v>1381</v>
      </c>
      <c r="B460" s="42" t="s">
        <v>1377</v>
      </c>
      <c r="C460" s="42" t="s">
        <v>172</v>
      </c>
      <c r="D460" s="42" t="s">
        <v>314</v>
      </c>
      <c r="E460" s="46">
        <v>5982.56</v>
      </c>
      <c r="F460" s="46">
        <v>0</v>
      </c>
      <c r="G460" s="42" t="s">
        <v>1372</v>
      </c>
      <c r="H460" s="42" t="s">
        <v>1378</v>
      </c>
      <c r="I460" s="46">
        <v>0</v>
      </c>
      <c r="J460" s="46"/>
      <c r="K460" s="47">
        <v>5982.56</v>
      </c>
    </row>
    <row r="461" spans="1:11" ht="13.35" customHeight="1" x14ac:dyDescent="0.25">
      <c r="A461" s="45" t="s">
        <v>1382</v>
      </c>
      <c r="B461" s="42" t="s">
        <v>1377</v>
      </c>
      <c r="C461" s="42" t="s">
        <v>172</v>
      </c>
      <c r="D461" s="42" t="s">
        <v>314</v>
      </c>
      <c r="E461" s="46">
        <v>3431.36</v>
      </c>
      <c r="F461" s="46">
        <v>0</v>
      </c>
      <c r="G461" s="42" t="s">
        <v>1372</v>
      </c>
      <c r="H461" s="42" t="s">
        <v>1378</v>
      </c>
      <c r="I461" s="46">
        <v>0</v>
      </c>
      <c r="J461" s="46"/>
      <c r="K461" s="47">
        <v>3431.36</v>
      </c>
    </row>
    <row r="462" spans="1:11" ht="13.35" customHeight="1" x14ac:dyDescent="0.25">
      <c r="A462" s="45" t="s">
        <v>1383</v>
      </c>
      <c r="B462" s="42" t="s">
        <v>1377</v>
      </c>
      <c r="C462" s="42" t="s">
        <v>172</v>
      </c>
      <c r="D462" s="42" t="s">
        <v>314</v>
      </c>
      <c r="E462" s="46">
        <v>5147.4799999999996</v>
      </c>
      <c r="F462" s="46">
        <v>0</v>
      </c>
      <c r="G462" s="42" t="s">
        <v>1372</v>
      </c>
      <c r="H462" s="42" t="s">
        <v>1378</v>
      </c>
      <c r="I462" s="46">
        <v>0</v>
      </c>
      <c r="J462" s="46"/>
      <c r="K462" s="47">
        <v>5147.4799999999996</v>
      </c>
    </row>
    <row r="463" spans="1:11" ht="13.35" customHeight="1" x14ac:dyDescent="0.25">
      <c r="A463" s="45" t="s">
        <v>1384</v>
      </c>
      <c r="B463" s="42" t="s">
        <v>1377</v>
      </c>
      <c r="C463" s="42" t="s">
        <v>172</v>
      </c>
      <c r="D463" s="42" t="s">
        <v>314</v>
      </c>
      <c r="E463" s="46">
        <v>7001.42</v>
      </c>
      <c r="F463" s="46">
        <v>0</v>
      </c>
      <c r="G463" s="42" t="s">
        <v>1372</v>
      </c>
      <c r="H463" s="42" t="s">
        <v>1378</v>
      </c>
      <c r="I463" s="46">
        <v>0</v>
      </c>
      <c r="J463" s="46"/>
      <c r="K463" s="47">
        <v>7001.42</v>
      </c>
    </row>
    <row r="464" spans="1:11" ht="13.35" customHeight="1" x14ac:dyDescent="0.25">
      <c r="A464" s="45" t="s">
        <v>1385</v>
      </c>
      <c r="B464" s="42" t="s">
        <v>1377</v>
      </c>
      <c r="C464" s="42" t="s">
        <v>172</v>
      </c>
      <c r="D464" s="42" t="s">
        <v>314</v>
      </c>
      <c r="E464" s="46">
        <v>16526.599999999999</v>
      </c>
      <c r="F464" s="46">
        <v>0</v>
      </c>
      <c r="G464" s="42" t="s">
        <v>1372</v>
      </c>
      <c r="H464" s="42" t="s">
        <v>1378</v>
      </c>
      <c r="I464" s="46">
        <v>0</v>
      </c>
      <c r="J464" s="46"/>
      <c r="K464" s="47">
        <v>16526.599999999999</v>
      </c>
    </row>
    <row r="465" spans="1:11" ht="13.35" customHeight="1" x14ac:dyDescent="0.25">
      <c r="A465" s="45" t="s">
        <v>1386</v>
      </c>
      <c r="B465" s="42" t="s">
        <v>1377</v>
      </c>
      <c r="C465" s="42" t="s">
        <v>172</v>
      </c>
      <c r="D465" s="42" t="s">
        <v>314</v>
      </c>
      <c r="E465" s="46">
        <v>13885.64</v>
      </c>
      <c r="F465" s="46">
        <v>0</v>
      </c>
      <c r="G465" s="42" t="s">
        <v>1372</v>
      </c>
      <c r="H465" s="42" t="s">
        <v>1378</v>
      </c>
      <c r="I465" s="46">
        <v>0</v>
      </c>
      <c r="J465" s="46"/>
      <c r="K465" s="47">
        <v>13885.64</v>
      </c>
    </row>
    <row r="466" spans="1:11" ht="13.35" customHeight="1" x14ac:dyDescent="0.25">
      <c r="A466" s="45" t="s">
        <v>1388</v>
      </c>
      <c r="B466" s="42" t="s">
        <v>1377</v>
      </c>
      <c r="C466" s="42" t="s">
        <v>172</v>
      </c>
      <c r="D466" s="42" t="s">
        <v>314</v>
      </c>
      <c r="E466" s="46">
        <v>2000</v>
      </c>
      <c r="F466" s="46">
        <v>0</v>
      </c>
      <c r="G466" s="42" t="s">
        <v>1372</v>
      </c>
      <c r="H466" s="42" t="s">
        <v>1378</v>
      </c>
      <c r="I466" s="46">
        <v>0</v>
      </c>
      <c r="J466" s="46"/>
      <c r="K466" s="47">
        <v>2000</v>
      </c>
    </row>
    <row r="467" spans="1:11" ht="13.35" customHeight="1" thickBot="1" x14ac:dyDescent="0.3">
      <c r="A467" s="48" t="s">
        <v>1390</v>
      </c>
      <c r="B467" s="43" t="s">
        <v>1377</v>
      </c>
      <c r="C467" s="43" t="s">
        <v>172</v>
      </c>
      <c r="D467" s="43" t="s">
        <v>314</v>
      </c>
      <c r="E467" s="49">
        <v>64000</v>
      </c>
      <c r="F467" s="49">
        <v>0</v>
      </c>
      <c r="G467" s="43" t="s">
        <v>1372</v>
      </c>
      <c r="H467" s="43" t="s">
        <v>1378</v>
      </c>
      <c r="I467" s="49">
        <v>0</v>
      </c>
      <c r="J467" s="49"/>
      <c r="K467" s="50">
        <v>64000</v>
      </c>
    </row>
    <row r="468" spans="1:11" ht="13.35" customHeight="1" x14ac:dyDescent="0.25">
      <c r="A468" s="25" t="s">
        <v>170</v>
      </c>
      <c r="B468" s="26" t="s">
        <v>171</v>
      </c>
      <c r="C468" s="26" t="s">
        <v>172</v>
      </c>
      <c r="D468" s="26" t="s">
        <v>174</v>
      </c>
      <c r="E468" s="33">
        <v>23770</v>
      </c>
      <c r="F468" s="33">
        <v>0</v>
      </c>
      <c r="G468" s="26" t="s">
        <v>175</v>
      </c>
      <c r="H468" s="26" t="s">
        <v>176</v>
      </c>
      <c r="I468" s="33">
        <v>10696.5</v>
      </c>
      <c r="J468" s="34">
        <f>SUM(K468:K469)</f>
        <v>16523.5</v>
      </c>
      <c r="K468" s="35">
        <v>13073.5</v>
      </c>
    </row>
    <row r="469" spans="1:11" ht="13.35" customHeight="1" x14ac:dyDescent="0.25">
      <c r="A469" s="31" t="s">
        <v>177</v>
      </c>
      <c r="B469" s="32" t="s">
        <v>171</v>
      </c>
      <c r="C469" s="32" t="s">
        <v>172</v>
      </c>
      <c r="D469" s="32" t="s">
        <v>174</v>
      </c>
      <c r="E469" s="40">
        <v>34500</v>
      </c>
      <c r="F469" s="40">
        <v>0</v>
      </c>
      <c r="G469" s="32" t="s">
        <v>178</v>
      </c>
      <c r="H469" s="32" t="s">
        <v>179</v>
      </c>
      <c r="I469" s="40">
        <v>31050</v>
      </c>
      <c r="J469" s="40"/>
      <c r="K469" s="41">
        <v>3450</v>
      </c>
    </row>
    <row r="470" spans="1:11" ht="13.35" customHeight="1" x14ac:dyDescent="0.25">
      <c r="A470" s="45" t="s">
        <v>464</v>
      </c>
      <c r="B470" s="42" t="s">
        <v>171</v>
      </c>
      <c r="C470" s="42" t="s">
        <v>465</v>
      </c>
      <c r="D470" s="42" t="s">
        <v>174</v>
      </c>
      <c r="E470" s="46">
        <v>12720</v>
      </c>
      <c r="F470" s="46">
        <v>0</v>
      </c>
      <c r="G470" s="42" t="s">
        <v>467</v>
      </c>
      <c r="H470" s="42" t="s">
        <v>468</v>
      </c>
      <c r="I470" s="46">
        <v>0</v>
      </c>
      <c r="J470" s="54">
        <f>K470</f>
        <v>12720</v>
      </c>
      <c r="K470" s="47">
        <v>12720</v>
      </c>
    </row>
    <row r="471" spans="1:11" ht="13.35" customHeight="1" x14ac:dyDescent="0.25">
      <c r="A471" s="31" t="s">
        <v>1573</v>
      </c>
      <c r="B471" s="32" t="s">
        <v>171</v>
      </c>
      <c r="C471" s="32" t="s">
        <v>1574</v>
      </c>
      <c r="D471" s="32" t="s">
        <v>1430</v>
      </c>
      <c r="E471" s="40">
        <v>999999</v>
      </c>
      <c r="F471" s="40">
        <v>0</v>
      </c>
      <c r="G471" s="32" t="s">
        <v>1576</v>
      </c>
      <c r="H471" s="32" t="s">
        <v>1577</v>
      </c>
      <c r="I471" s="40">
        <v>626523.51</v>
      </c>
      <c r="J471" s="55">
        <f>SUM(K471:K473)</f>
        <v>1641381.98</v>
      </c>
      <c r="K471" s="41">
        <v>373475.49</v>
      </c>
    </row>
    <row r="472" spans="1:11" ht="13.35" customHeight="1" x14ac:dyDescent="0.25">
      <c r="A472" s="31" t="s">
        <v>1578</v>
      </c>
      <c r="B472" s="32" t="s">
        <v>171</v>
      </c>
      <c r="C472" s="32" t="s">
        <v>1574</v>
      </c>
      <c r="D472" s="32" t="s">
        <v>1430</v>
      </c>
      <c r="E472" s="40">
        <v>999999</v>
      </c>
      <c r="F472" s="40">
        <v>0</v>
      </c>
      <c r="G472" s="32" t="s">
        <v>1576</v>
      </c>
      <c r="H472" s="32" t="s">
        <v>1577</v>
      </c>
      <c r="I472" s="40">
        <v>0</v>
      </c>
      <c r="J472" s="40"/>
      <c r="K472" s="41">
        <v>999999</v>
      </c>
    </row>
    <row r="473" spans="1:11" ht="13.35" customHeight="1" thickBot="1" x14ac:dyDescent="0.3">
      <c r="A473" s="27" t="s">
        <v>1579</v>
      </c>
      <c r="B473" s="28" t="s">
        <v>171</v>
      </c>
      <c r="C473" s="28" t="s">
        <v>1574</v>
      </c>
      <c r="D473" s="28" t="s">
        <v>1430</v>
      </c>
      <c r="E473" s="36">
        <v>267907.49</v>
      </c>
      <c r="F473" s="36">
        <v>0</v>
      </c>
      <c r="G473" s="28" t="s">
        <v>1576</v>
      </c>
      <c r="H473" s="28" t="s">
        <v>1577</v>
      </c>
      <c r="I473" s="36">
        <v>0</v>
      </c>
      <c r="J473" s="36"/>
      <c r="K473" s="37">
        <v>267907.49</v>
      </c>
    </row>
    <row r="474" spans="1:11" ht="13.35" customHeight="1" x14ac:dyDescent="0.25">
      <c r="A474" s="51" t="s">
        <v>1131</v>
      </c>
      <c r="B474" s="44" t="s">
        <v>1132</v>
      </c>
      <c r="C474" s="44" t="s">
        <v>1133</v>
      </c>
      <c r="D474" s="44" t="s">
        <v>314</v>
      </c>
      <c r="E474" s="52">
        <v>0</v>
      </c>
      <c r="F474" s="52">
        <v>999999</v>
      </c>
      <c r="G474" s="44" t="s">
        <v>968</v>
      </c>
      <c r="H474" s="44" t="s">
        <v>298</v>
      </c>
      <c r="I474" s="52">
        <v>72000.179999999993</v>
      </c>
      <c r="J474" s="56">
        <f>SUM(K474:K479)</f>
        <v>3082560.4</v>
      </c>
      <c r="K474" s="53">
        <v>927998.82</v>
      </c>
    </row>
    <row r="475" spans="1:11" ht="13.35" customHeight="1" x14ac:dyDescent="0.25">
      <c r="A475" s="45" t="s">
        <v>1134</v>
      </c>
      <c r="B475" s="42" t="s">
        <v>1132</v>
      </c>
      <c r="C475" s="42" t="s">
        <v>1133</v>
      </c>
      <c r="D475" s="42" t="s">
        <v>314</v>
      </c>
      <c r="E475" s="46">
        <v>0</v>
      </c>
      <c r="F475" s="46">
        <v>437430</v>
      </c>
      <c r="G475" s="42" t="s">
        <v>968</v>
      </c>
      <c r="H475" s="42" t="s">
        <v>298</v>
      </c>
      <c r="I475" s="46">
        <v>32854.32</v>
      </c>
      <c r="J475" s="46"/>
      <c r="K475" s="47">
        <v>404575.68</v>
      </c>
    </row>
    <row r="476" spans="1:11" ht="13.35" customHeight="1" x14ac:dyDescent="0.25">
      <c r="A476" s="45" t="s">
        <v>1194</v>
      </c>
      <c r="B476" s="42" t="s">
        <v>1132</v>
      </c>
      <c r="C476" s="42" t="s">
        <v>1133</v>
      </c>
      <c r="D476" s="42" t="s">
        <v>1197</v>
      </c>
      <c r="E476" s="46">
        <v>91500</v>
      </c>
      <c r="F476" s="46">
        <v>0</v>
      </c>
      <c r="G476" s="42" t="s">
        <v>968</v>
      </c>
      <c r="H476" s="42" t="s">
        <v>1198</v>
      </c>
      <c r="I476" s="46">
        <v>29188.5</v>
      </c>
      <c r="J476" s="46"/>
      <c r="K476" s="47">
        <v>62311.5</v>
      </c>
    </row>
    <row r="477" spans="1:11" ht="13.35" customHeight="1" x14ac:dyDescent="0.25">
      <c r="A477" s="45" t="s">
        <v>1199</v>
      </c>
      <c r="B477" s="42" t="s">
        <v>1132</v>
      </c>
      <c r="C477" s="42" t="s">
        <v>1133</v>
      </c>
      <c r="D477" s="42" t="s">
        <v>1197</v>
      </c>
      <c r="E477" s="46">
        <v>960000</v>
      </c>
      <c r="F477" s="46">
        <v>0</v>
      </c>
      <c r="G477" s="42" t="s">
        <v>968</v>
      </c>
      <c r="H477" s="42" t="s">
        <v>1200</v>
      </c>
      <c r="I477" s="46">
        <v>458329.59999999998</v>
      </c>
      <c r="J477" s="46"/>
      <c r="K477" s="47">
        <v>501670.40000000002</v>
      </c>
    </row>
    <row r="478" spans="1:11" ht="13.35" customHeight="1" x14ac:dyDescent="0.25">
      <c r="A478" s="45" t="s">
        <v>1615</v>
      </c>
      <c r="B478" s="42" t="s">
        <v>1132</v>
      </c>
      <c r="C478" s="42" t="s">
        <v>1133</v>
      </c>
      <c r="D478" s="42" t="s">
        <v>906</v>
      </c>
      <c r="E478" s="46">
        <v>999990</v>
      </c>
      <c r="F478" s="46">
        <v>0</v>
      </c>
      <c r="G478" s="42" t="s">
        <v>1616</v>
      </c>
      <c r="H478" s="42" t="s">
        <v>1617</v>
      </c>
      <c r="I478" s="46">
        <v>213996</v>
      </c>
      <c r="J478" s="46"/>
      <c r="K478" s="47">
        <v>785994</v>
      </c>
    </row>
    <row r="479" spans="1:11" ht="13.35" customHeight="1" thickBot="1" x14ac:dyDescent="0.3">
      <c r="A479" s="48" t="s">
        <v>1618</v>
      </c>
      <c r="B479" s="43" t="s">
        <v>1132</v>
      </c>
      <c r="C479" s="43" t="s">
        <v>1133</v>
      </c>
      <c r="D479" s="43" t="s">
        <v>906</v>
      </c>
      <c r="E479" s="49">
        <v>400010</v>
      </c>
      <c r="F479" s="49">
        <v>0</v>
      </c>
      <c r="G479" s="43" t="s">
        <v>1616</v>
      </c>
      <c r="H479" s="43" t="s">
        <v>1617</v>
      </c>
      <c r="I479" s="49">
        <v>0</v>
      </c>
      <c r="J479" s="49"/>
      <c r="K479" s="50">
        <v>400010</v>
      </c>
    </row>
    <row r="480" spans="1:11" ht="13.35" customHeight="1" thickBot="1" x14ac:dyDescent="0.3">
      <c r="A480" s="29" t="s">
        <v>1650</v>
      </c>
      <c r="B480" s="30" t="s">
        <v>1651</v>
      </c>
      <c r="C480" s="30" t="s">
        <v>649</v>
      </c>
      <c r="D480" s="30" t="s">
        <v>1653</v>
      </c>
      <c r="E480" s="38">
        <v>7500</v>
      </c>
      <c r="F480" s="38">
        <v>0</v>
      </c>
      <c r="G480" s="30" t="s">
        <v>1304</v>
      </c>
      <c r="H480" s="30" t="s">
        <v>1654</v>
      </c>
      <c r="I480" s="38">
        <v>0</v>
      </c>
      <c r="J480" s="63">
        <f t="shared" ref="J480:J485" si="0">K480</f>
        <v>7500</v>
      </c>
      <c r="K480" s="39">
        <v>7500</v>
      </c>
    </row>
    <row r="481" spans="1:11" ht="13.35" customHeight="1" x14ac:dyDescent="0.25">
      <c r="A481" s="51" t="s">
        <v>512</v>
      </c>
      <c r="B481" s="44" t="s">
        <v>513</v>
      </c>
      <c r="C481" s="44" t="s">
        <v>274</v>
      </c>
      <c r="D481" s="44" t="s">
        <v>451</v>
      </c>
      <c r="E481" s="52">
        <v>49710</v>
      </c>
      <c r="F481" s="52">
        <v>0</v>
      </c>
      <c r="G481" s="44" t="s">
        <v>510</v>
      </c>
      <c r="H481" s="44" t="s">
        <v>514</v>
      </c>
      <c r="I481" s="52">
        <v>34892.58</v>
      </c>
      <c r="J481" s="56">
        <f t="shared" si="0"/>
        <v>14817.42</v>
      </c>
      <c r="K481" s="53">
        <v>14817.42</v>
      </c>
    </row>
    <row r="482" spans="1:11" ht="13.35" customHeight="1" thickBot="1" x14ac:dyDescent="0.3">
      <c r="A482" s="27" t="s">
        <v>778</v>
      </c>
      <c r="B482" s="28" t="s">
        <v>513</v>
      </c>
      <c r="C482" s="28" t="s">
        <v>471</v>
      </c>
      <c r="D482" s="28" t="s">
        <v>473</v>
      </c>
      <c r="E482" s="36">
        <v>40</v>
      </c>
      <c r="F482" s="36">
        <v>0</v>
      </c>
      <c r="G482" s="28" t="s">
        <v>779</v>
      </c>
      <c r="H482" s="28" t="s">
        <v>780</v>
      </c>
      <c r="I482" s="36">
        <v>26.2</v>
      </c>
      <c r="J482" s="64">
        <f t="shared" si="0"/>
        <v>13.8</v>
      </c>
      <c r="K482" s="37">
        <v>13.8</v>
      </c>
    </row>
    <row r="483" spans="1:11" ht="13.35" customHeight="1" x14ac:dyDescent="0.25">
      <c r="A483" s="51" t="s">
        <v>781</v>
      </c>
      <c r="B483" s="44" t="s">
        <v>782</v>
      </c>
      <c r="C483" s="44" t="s">
        <v>783</v>
      </c>
      <c r="D483" s="44" t="s">
        <v>785</v>
      </c>
      <c r="E483" s="52">
        <v>93000</v>
      </c>
      <c r="F483" s="52">
        <v>147160.01</v>
      </c>
      <c r="G483" s="44" t="s">
        <v>786</v>
      </c>
      <c r="H483" s="44" t="s">
        <v>787</v>
      </c>
      <c r="I483" s="52">
        <v>191790.36</v>
      </c>
      <c r="J483" s="56">
        <f t="shared" si="0"/>
        <v>48369.65</v>
      </c>
      <c r="K483" s="53">
        <v>48369.65</v>
      </c>
    </row>
    <row r="484" spans="1:11" ht="13.35" customHeight="1" x14ac:dyDescent="0.25">
      <c r="A484" s="31" t="s">
        <v>1164</v>
      </c>
      <c r="B484" s="32" t="s">
        <v>782</v>
      </c>
      <c r="C484" s="32" t="s">
        <v>1165</v>
      </c>
      <c r="D484" s="32" t="s">
        <v>1167</v>
      </c>
      <c r="E484" s="40">
        <v>6010.18</v>
      </c>
      <c r="F484" s="40">
        <v>0</v>
      </c>
      <c r="G484" s="32" t="s">
        <v>1168</v>
      </c>
      <c r="H484" s="32" t="s">
        <v>1169</v>
      </c>
      <c r="I484" s="40">
        <v>5222.74</v>
      </c>
      <c r="J484" s="55">
        <f t="shared" si="0"/>
        <v>787.44</v>
      </c>
      <c r="K484" s="41">
        <v>787.44</v>
      </c>
    </row>
    <row r="485" spans="1:11" ht="13.35" customHeight="1" thickBot="1" x14ac:dyDescent="0.3">
      <c r="A485" s="48" t="s">
        <v>1280</v>
      </c>
      <c r="B485" s="43" t="s">
        <v>782</v>
      </c>
      <c r="C485" s="43" t="s">
        <v>1281</v>
      </c>
      <c r="D485" s="43" t="s">
        <v>1283</v>
      </c>
      <c r="E485" s="49">
        <v>6575.18</v>
      </c>
      <c r="F485" s="49">
        <v>0</v>
      </c>
      <c r="G485" s="43" t="s">
        <v>1284</v>
      </c>
      <c r="H485" s="43" t="s">
        <v>1285</v>
      </c>
      <c r="I485" s="49">
        <v>0</v>
      </c>
      <c r="J485" s="65">
        <f t="shared" si="0"/>
        <v>6575.18</v>
      </c>
      <c r="K485" s="50">
        <v>6575.18</v>
      </c>
    </row>
    <row r="486" spans="1:11" ht="13.35" customHeight="1" x14ac:dyDescent="0.25">
      <c r="A486" s="25" t="s">
        <v>341</v>
      </c>
      <c r="B486" s="26" t="s">
        <v>342</v>
      </c>
      <c r="C486" s="26" t="s">
        <v>343</v>
      </c>
      <c r="D486" s="26" t="s">
        <v>345</v>
      </c>
      <c r="E486" s="33">
        <v>0</v>
      </c>
      <c r="F486" s="33">
        <v>694301.27</v>
      </c>
      <c r="G486" s="26" t="s">
        <v>346</v>
      </c>
      <c r="H486" s="26" t="s">
        <v>347</v>
      </c>
      <c r="I486" s="33">
        <v>0</v>
      </c>
      <c r="J486" s="34">
        <f>SUM(K486:K502)</f>
        <v>9405819.1500000004</v>
      </c>
      <c r="K486" s="35">
        <v>694301.27</v>
      </c>
    </row>
    <row r="487" spans="1:11" ht="13.15" customHeight="1" x14ac:dyDescent="0.25">
      <c r="A487" s="31" t="s">
        <v>358</v>
      </c>
      <c r="B487" s="32" t="s">
        <v>342</v>
      </c>
      <c r="C487" s="32" t="s">
        <v>343</v>
      </c>
      <c r="D487" s="32" t="s">
        <v>360</v>
      </c>
      <c r="E487" s="40">
        <v>1244264</v>
      </c>
      <c r="F487" s="40">
        <v>16260</v>
      </c>
      <c r="G487" s="32" t="s">
        <v>361</v>
      </c>
      <c r="H487" s="32" t="s">
        <v>362</v>
      </c>
      <c r="I487" s="40">
        <v>0</v>
      </c>
      <c r="J487" s="40"/>
      <c r="K487" s="41">
        <v>1260524</v>
      </c>
    </row>
    <row r="488" spans="1:11" ht="13.15" customHeight="1" x14ac:dyDescent="0.25">
      <c r="A488" s="31" t="s">
        <v>814</v>
      </c>
      <c r="B488" s="32" t="s">
        <v>342</v>
      </c>
      <c r="C488" s="32" t="s">
        <v>343</v>
      </c>
      <c r="D488" s="32" t="s">
        <v>816</v>
      </c>
      <c r="E488" s="40">
        <v>93134</v>
      </c>
      <c r="F488" s="40">
        <v>0</v>
      </c>
      <c r="G488" s="32" t="s">
        <v>801</v>
      </c>
      <c r="H488" s="32" t="s">
        <v>817</v>
      </c>
      <c r="I488" s="40">
        <v>46567</v>
      </c>
      <c r="J488" s="40"/>
      <c r="K488" s="41">
        <v>46567</v>
      </c>
    </row>
    <row r="489" spans="1:11" ht="13.15" customHeight="1" x14ac:dyDescent="0.25">
      <c r="A489" s="31" t="s">
        <v>822</v>
      </c>
      <c r="B489" s="32" t="s">
        <v>342</v>
      </c>
      <c r="C489" s="32" t="s">
        <v>343</v>
      </c>
      <c r="D489" s="32" t="s">
        <v>816</v>
      </c>
      <c r="E489" s="40">
        <v>42289</v>
      </c>
      <c r="F489" s="40">
        <v>-575</v>
      </c>
      <c r="G489" s="32" t="s">
        <v>801</v>
      </c>
      <c r="H489" s="32" t="s">
        <v>823</v>
      </c>
      <c r="I489" s="40">
        <v>0</v>
      </c>
      <c r="J489" s="40"/>
      <c r="K489" s="41">
        <v>41714</v>
      </c>
    </row>
    <row r="490" spans="1:11" ht="13.15" customHeight="1" x14ac:dyDescent="0.25">
      <c r="A490" s="31" t="s">
        <v>824</v>
      </c>
      <c r="B490" s="32" t="s">
        <v>342</v>
      </c>
      <c r="C490" s="32" t="s">
        <v>343</v>
      </c>
      <c r="D490" s="32" t="s">
        <v>816</v>
      </c>
      <c r="E490" s="40">
        <v>42289</v>
      </c>
      <c r="F490" s="40">
        <v>-631</v>
      </c>
      <c r="G490" s="32" t="s">
        <v>801</v>
      </c>
      <c r="H490" s="32" t="s">
        <v>825</v>
      </c>
      <c r="I490" s="40">
        <v>0</v>
      </c>
      <c r="J490" s="40"/>
      <c r="K490" s="41">
        <v>41658</v>
      </c>
    </row>
    <row r="491" spans="1:11" ht="13.15" customHeight="1" x14ac:dyDescent="0.25">
      <c r="A491" s="31" t="s">
        <v>826</v>
      </c>
      <c r="B491" s="32" t="s">
        <v>342</v>
      </c>
      <c r="C491" s="32" t="s">
        <v>343</v>
      </c>
      <c r="D491" s="32" t="s">
        <v>816</v>
      </c>
      <c r="E491" s="40">
        <v>65378</v>
      </c>
      <c r="F491" s="40">
        <v>0</v>
      </c>
      <c r="G491" s="32" t="s">
        <v>801</v>
      </c>
      <c r="H491" s="32" t="s">
        <v>827</v>
      </c>
      <c r="I491" s="40">
        <v>0</v>
      </c>
      <c r="J491" s="40"/>
      <c r="K491" s="41">
        <v>65378</v>
      </c>
    </row>
    <row r="492" spans="1:11" ht="13.15" customHeight="1" x14ac:dyDescent="0.25">
      <c r="A492" s="31" t="s">
        <v>828</v>
      </c>
      <c r="B492" s="32" t="s">
        <v>342</v>
      </c>
      <c r="C492" s="32" t="s">
        <v>343</v>
      </c>
      <c r="D492" s="32" t="s">
        <v>830</v>
      </c>
      <c r="E492" s="40">
        <v>14204.67</v>
      </c>
      <c r="F492" s="40">
        <v>0</v>
      </c>
      <c r="G492" s="32" t="s">
        <v>801</v>
      </c>
      <c r="H492" s="32" t="s">
        <v>831</v>
      </c>
      <c r="I492" s="40">
        <v>0</v>
      </c>
      <c r="J492" s="40"/>
      <c r="K492" s="41">
        <v>14204.67</v>
      </c>
    </row>
    <row r="493" spans="1:11" ht="13.15" customHeight="1" x14ac:dyDescent="0.25">
      <c r="A493" s="31" t="s">
        <v>832</v>
      </c>
      <c r="B493" s="32" t="s">
        <v>342</v>
      </c>
      <c r="C493" s="32" t="s">
        <v>343</v>
      </c>
      <c r="D493" s="32" t="s">
        <v>345</v>
      </c>
      <c r="E493" s="40">
        <v>4441495.2300000004</v>
      </c>
      <c r="F493" s="40">
        <v>28945.34</v>
      </c>
      <c r="G493" s="32" t="s">
        <v>801</v>
      </c>
      <c r="H493" s="32" t="s">
        <v>833</v>
      </c>
      <c r="I493" s="40">
        <v>0</v>
      </c>
      <c r="J493" s="40"/>
      <c r="K493" s="41">
        <v>4470440.57</v>
      </c>
    </row>
    <row r="494" spans="1:11" ht="13.15" customHeight="1" x14ac:dyDescent="0.25">
      <c r="A494" s="31" t="s">
        <v>834</v>
      </c>
      <c r="B494" s="32" t="s">
        <v>342</v>
      </c>
      <c r="C494" s="32" t="s">
        <v>343</v>
      </c>
      <c r="D494" s="32" t="s">
        <v>360</v>
      </c>
      <c r="E494" s="40">
        <v>1549792</v>
      </c>
      <c r="F494" s="40">
        <v>0</v>
      </c>
      <c r="G494" s="32" t="s">
        <v>801</v>
      </c>
      <c r="H494" s="32" t="s">
        <v>835</v>
      </c>
      <c r="I494" s="40">
        <v>0</v>
      </c>
      <c r="J494" s="40"/>
      <c r="K494" s="41">
        <v>1549792</v>
      </c>
    </row>
    <row r="495" spans="1:11" ht="13.15" customHeight="1" x14ac:dyDescent="0.25">
      <c r="A495" s="31" t="s">
        <v>836</v>
      </c>
      <c r="B495" s="32" t="s">
        <v>342</v>
      </c>
      <c r="C495" s="32" t="s">
        <v>343</v>
      </c>
      <c r="D495" s="32" t="s">
        <v>838</v>
      </c>
      <c r="E495" s="40">
        <v>171128</v>
      </c>
      <c r="F495" s="40">
        <v>0</v>
      </c>
      <c r="G495" s="32" t="s">
        <v>801</v>
      </c>
      <c r="H495" s="32" t="s">
        <v>839</v>
      </c>
      <c r="I495" s="40">
        <v>0</v>
      </c>
      <c r="J495" s="40"/>
      <c r="K495" s="41">
        <v>171128</v>
      </c>
    </row>
    <row r="496" spans="1:11" ht="13.15" customHeight="1" x14ac:dyDescent="0.25">
      <c r="A496" s="31" t="s">
        <v>840</v>
      </c>
      <c r="B496" s="32" t="s">
        <v>342</v>
      </c>
      <c r="C496" s="32" t="s">
        <v>343</v>
      </c>
      <c r="D496" s="32" t="s">
        <v>842</v>
      </c>
      <c r="E496" s="40">
        <v>213144</v>
      </c>
      <c r="F496" s="40">
        <v>0</v>
      </c>
      <c r="G496" s="32" t="s">
        <v>843</v>
      </c>
      <c r="H496" s="32" t="s">
        <v>844</v>
      </c>
      <c r="I496" s="40">
        <v>0</v>
      </c>
      <c r="J496" s="40"/>
      <c r="K496" s="41">
        <v>213144</v>
      </c>
    </row>
    <row r="497" spans="1:11" ht="13.15" customHeight="1" x14ac:dyDescent="0.25">
      <c r="A497" s="31" t="s">
        <v>845</v>
      </c>
      <c r="B497" s="32" t="s">
        <v>342</v>
      </c>
      <c r="C497" s="32" t="s">
        <v>343</v>
      </c>
      <c r="D497" s="32" t="s">
        <v>842</v>
      </c>
      <c r="E497" s="40">
        <v>228345</v>
      </c>
      <c r="F497" s="40">
        <v>0</v>
      </c>
      <c r="G497" s="32" t="s">
        <v>843</v>
      </c>
      <c r="H497" s="32" t="s">
        <v>846</v>
      </c>
      <c r="I497" s="40">
        <v>0</v>
      </c>
      <c r="J497" s="40"/>
      <c r="K497" s="41">
        <v>228345</v>
      </c>
    </row>
    <row r="498" spans="1:11" ht="13.15" customHeight="1" x14ac:dyDescent="0.25">
      <c r="A498" s="31" t="s">
        <v>859</v>
      </c>
      <c r="B498" s="32" t="s">
        <v>342</v>
      </c>
      <c r="C498" s="32" t="s">
        <v>343</v>
      </c>
      <c r="D498" s="32" t="s">
        <v>861</v>
      </c>
      <c r="E498" s="40">
        <v>32622.6</v>
      </c>
      <c r="F498" s="40">
        <v>-27.96</v>
      </c>
      <c r="G498" s="32" t="s">
        <v>862</v>
      </c>
      <c r="H498" s="32" t="s">
        <v>863</v>
      </c>
      <c r="I498" s="40">
        <v>0</v>
      </c>
      <c r="J498" s="40"/>
      <c r="K498" s="41">
        <v>32594.639999999999</v>
      </c>
    </row>
    <row r="499" spans="1:11" ht="13.15" customHeight="1" x14ac:dyDescent="0.25">
      <c r="A499" s="31" t="s">
        <v>980</v>
      </c>
      <c r="B499" s="32" t="s">
        <v>342</v>
      </c>
      <c r="C499" s="32" t="s">
        <v>343</v>
      </c>
      <c r="D499" s="32" t="s">
        <v>982</v>
      </c>
      <c r="E499" s="40">
        <v>329071</v>
      </c>
      <c r="F499" s="40">
        <v>0</v>
      </c>
      <c r="G499" s="32" t="s">
        <v>983</v>
      </c>
      <c r="H499" s="32" t="s">
        <v>984</v>
      </c>
      <c r="I499" s="40">
        <v>0</v>
      </c>
      <c r="J499" s="40"/>
      <c r="K499" s="41">
        <v>329071</v>
      </c>
    </row>
    <row r="500" spans="1:11" ht="13.15" customHeight="1" x14ac:dyDescent="0.25">
      <c r="A500" s="31" t="s">
        <v>1555</v>
      </c>
      <c r="B500" s="32" t="s">
        <v>342</v>
      </c>
      <c r="C500" s="32" t="s">
        <v>343</v>
      </c>
      <c r="D500" s="32" t="s">
        <v>816</v>
      </c>
      <c r="E500" s="40">
        <v>113985</v>
      </c>
      <c r="F500" s="40">
        <v>0</v>
      </c>
      <c r="G500" s="32" t="s">
        <v>801</v>
      </c>
      <c r="H500" s="32" t="s">
        <v>1556</v>
      </c>
      <c r="I500" s="40">
        <v>0</v>
      </c>
      <c r="J500" s="40"/>
      <c r="K500" s="41">
        <v>113985</v>
      </c>
    </row>
    <row r="501" spans="1:11" ht="13.15" customHeight="1" x14ac:dyDescent="0.25">
      <c r="A501" s="31" t="s">
        <v>1557</v>
      </c>
      <c r="B501" s="32" t="s">
        <v>342</v>
      </c>
      <c r="C501" s="32" t="s">
        <v>343</v>
      </c>
      <c r="D501" s="32" t="s">
        <v>816</v>
      </c>
      <c r="E501" s="40">
        <v>50523</v>
      </c>
      <c r="F501" s="40">
        <v>-529</v>
      </c>
      <c r="G501" s="32" t="s">
        <v>801</v>
      </c>
      <c r="H501" s="32" t="s">
        <v>1558</v>
      </c>
      <c r="I501" s="40">
        <v>0</v>
      </c>
      <c r="J501" s="40"/>
      <c r="K501" s="41">
        <v>49994</v>
      </c>
    </row>
    <row r="502" spans="1:11" ht="13.15" customHeight="1" thickBot="1" x14ac:dyDescent="0.3">
      <c r="A502" s="27" t="s">
        <v>1559</v>
      </c>
      <c r="B502" s="28" t="s">
        <v>342</v>
      </c>
      <c r="C502" s="28" t="s">
        <v>343</v>
      </c>
      <c r="D502" s="28" t="s">
        <v>816</v>
      </c>
      <c r="E502" s="36">
        <v>82978</v>
      </c>
      <c r="F502" s="36">
        <v>0</v>
      </c>
      <c r="G502" s="28" t="s">
        <v>801</v>
      </c>
      <c r="H502" s="28" t="s">
        <v>1560</v>
      </c>
      <c r="I502" s="36">
        <v>0</v>
      </c>
      <c r="J502" s="36"/>
      <c r="K502" s="37">
        <v>82978</v>
      </c>
    </row>
    <row r="503" spans="1:11" ht="13.15" customHeight="1" x14ac:dyDescent="0.25">
      <c r="A503" s="45" t="s">
        <v>733</v>
      </c>
      <c r="B503" s="42" t="s">
        <v>204</v>
      </c>
      <c r="C503" s="42" t="s">
        <v>172</v>
      </c>
      <c r="D503" s="42" t="s">
        <v>451</v>
      </c>
      <c r="E503" s="46">
        <v>199846.34</v>
      </c>
      <c r="F503" s="46">
        <v>50</v>
      </c>
      <c r="G503" s="42" t="s">
        <v>735</v>
      </c>
      <c r="H503" s="42" t="s">
        <v>519</v>
      </c>
      <c r="I503" s="46">
        <v>97370.11</v>
      </c>
      <c r="J503" s="54">
        <f>K503</f>
        <v>102526.23</v>
      </c>
      <c r="K503" s="47">
        <v>102526.23</v>
      </c>
    </row>
    <row r="504" spans="1:11" ht="13.15" customHeight="1" x14ac:dyDescent="0.25">
      <c r="A504" s="31" t="s">
        <v>203</v>
      </c>
      <c r="B504" s="32" t="s">
        <v>204</v>
      </c>
      <c r="C504" s="32" t="s">
        <v>205</v>
      </c>
      <c r="D504" s="32" t="s">
        <v>208</v>
      </c>
      <c r="E504" s="40">
        <v>357091.8</v>
      </c>
      <c r="F504" s="40">
        <v>92592.7</v>
      </c>
      <c r="G504" s="32" t="s">
        <v>209</v>
      </c>
      <c r="H504" s="32" t="s">
        <v>210</v>
      </c>
      <c r="I504" s="40">
        <v>442514.8</v>
      </c>
      <c r="J504" s="55">
        <f>SUM(K504:K513)</f>
        <v>992966.3899999999</v>
      </c>
      <c r="K504" s="41">
        <v>7169.7</v>
      </c>
    </row>
    <row r="505" spans="1:11" ht="13.15" customHeight="1" x14ac:dyDescent="0.25">
      <c r="A505" s="31" t="s">
        <v>211</v>
      </c>
      <c r="B505" s="32" t="s">
        <v>204</v>
      </c>
      <c r="C505" s="32" t="s">
        <v>205</v>
      </c>
      <c r="D505" s="32" t="s">
        <v>208</v>
      </c>
      <c r="E505" s="40">
        <v>494434.8</v>
      </c>
      <c r="F505" s="40">
        <v>-26545.3</v>
      </c>
      <c r="G505" s="32" t="s">
        <v>209</v>
      </c>
      <c r="H505" s="32" t="s">
        <v>213</v>
      </c>
      <c r="I505" s="40">
        <v>454969.25</v>
      </c>
      <c r="J505" s="40"/>
      <c r="K505" s="41">
        <v>12920.25</v>
      </c>
    </row>
    <row r="506" spans="1:11" ht="13.15" customHeight="1" x14ac:dyDescent="0.25">
      <c r="A506" s="31" t="s">
        <v>864</v>
      </c>
      <c r="B506" s="32" t="s">
        <v>204</v>
      </c>
      <c r="C506" s="32" t="s">
        <v>205</v>
      </c>
      <c r="D506" s="32" t="s">
        <v>314</v>
      </c>
      <c r="E506" s="40">
        <v>7026.13</v>
      </c>
      <c r="F506" s="40">
        <v>0</v>
      </c>
      <c r="G506" s="32" t="s">
        <v>866</v>
      </c>
      <c r="H506" s="32" t="s">
        <v>867</v>
      </c>
      <c r="I506" s="40">
        <v>1409.21</v>
      </c>
      <c r="J506" s="40"/>
      <c r="K506" s="41">
        <v>5616.92</v>
      </c>
    </row>
    <row r="507" spans="1:11" ht="13.15" customHeight="1" x14ac:dyDescent="0.25">
      <c r="A507" s="31" t="s">
        <v>864</v>
      </c>
      <c r="B507" s="32" t="s">
        <v>204</v>
      </c>
      <c r="C507" s="32" t="s">
        <v>205</v>
      </c>
      <c r="D507" s="32" t="s">
        <v>314</v>
      </c>
      <c r="E507" s="40">
        <v>16394.3</v>
      </c>
      <c r="F507" s="40">
        <v>0</v>
      </c>
      <c r="G507" s="32" t="s">
        <v>866</v>
      </c>
      <c r="H507" s="32" t="s">
        <v>867</v>
      </c>
      <c r="I507" s="40">
        <v>1657.66</v>
      </c>
      <c r="J507" s="40"/>
      <c r="K507" s="41">
        <v>14736.64</v>
      </c>
    </row>
    <row r="508" spans="1:11" ht="13.15" customHeight="1" x14ac:dyDescent="0.25">
      <c r="A508" s="31" t="s">
        <v>1456</v>
      </c>
      <c r="B508" s="32" t="s">
        <v>204</v>
      </c>
      <c r="C508" s="32" t="s">
        <v>205</v>
      </c>
      <c r="D508" s="32" t="s">
        <v>693</v>
      </c>
      <c r="E508" s="40">
        <v>62200</v>
      </c>
      <c r="F508" s="40">
        <v>0</v>
      </c>
      <c r="G508" s="32" t="s">
        <v>670</v>
      </c>
      <c r="H508" s="32" t="s">
        <v>1457</v>
      </c>
      <c r="I508" s="40">
        <v>0</v>
      </c>
      <c r="J508" s="40"/>
      <c r="K508" s="41">
        <v>62200</v>
      </c>
    </row>
    <row r="509" spans="1:11" ht="13.15" customHeight="1" x14ac:dyDescent="0.25">
      <c r="A509" s="31" t="s">
        <v>1458</v>
      </c>
      <c r="B509" s="32" t="s">
        <v>204</v>
      </c>
      <c r="C509" s="32" t="s">
        <v>205</v>
      </c>
      <c r="D509" s="32" t="s">
        <v>693</v>
      </c>
      <c r="E509" s="40">
        <v>539643.19999999995</v>
      </c>
      <c r="F509" s="40">
        <v>0</v>
      </c>
      <c r="G509" s="32" t="s">
        <v>670</v>
      </c>
      <c r="H509" s="32" t="s">
        <v>1457</v>
      </c>
      <c r="I509" s="40">
        <v>0</v>
      </c>
      <c r="J509" s="40"/>
      <c r="K509" s="41">
        <v>539643.19999999995</v>
      </c>
    </row>
    <row r="510" spans="1:11" ht="13.15" customHeight="1" x14ac:dyDescent="0.25">
      <c r="A510" s="31" t="s">
        <v>1459</v>
      </c>
      <c r="B510" s="32" t="s">
        <v>204</v>
      </c>
      <c r="C510" s="32" t="s">
        <v>205</v>
      </c>
      <c r="D510" s="32" t="s">
        <v>693</v>
      </c>
      <c r="E510" s="40">
        <v>30560</v>
      </c>
      <c r="F510" s="40">
        <v>0</v>
      </c>
      <c r="G510" s="32" t="s">
        <v>670</v>
      </c>
      <c r="H510" s="32" t="s">
        <v>1460</v>
      </c>
      <c r="I510" s="40">
        <v>0</v>
      </c>
      <c r="J510" s="40"/>
      <c r="K510" s="41">
        <v>30560</v>
      </c>
    </row>
    <row r="511" spans="1:11" ht="13.15" customHeight="1" x14ac:dyDescent="0.25">
      <c r="A511" s="31" t="s">
        <v>1461</v>
      </c>
      <c r="B511" s="32" t="s">
        <v>204</v>
      </c>
      <c r="C511" s="32" t="s">
        <v>205</v>
      </c>
      <c r="D511" s="32" t="s">
        <v>693</v>
      </c>
      <c r="E511" s="40">
        <v>173969.58</v>
      </c>
      <c r="F511" s="40">
        <v>0</v>
      </c>
      <c r="G511" s="32" t="s">
        <v>670</v>
      </c>
      <c r="H511" s="32" t="s">
        <v>1460</v>
      </c>
      <c r="I511" s="40">
        <v>0</v>
      </c>
      <c r="J511" s="40"/>
      <c r="K511" s="41">
        <v>173969.58</v>
      </c>
    </row>
    <row r="512" spans="1:11" ht="13.15" customHeight="1" x14ac:dyDescent="0.25">
      <c r="A512" s="31" t="s">
        <v>1467</v>
      </c>
      <c r="B512" s="32" t="s">
        <v>204</v>
      </c>
      <c r="C512" s="32" t="s">
        <v>205</v>
      </c>
      <c r="D512" s="32" t="s">
        <v>451</v>
      </c>
      <c r="E512" s="40">
        <v>72981</v>
      </c>
      <c r="F512" s="40">
        <v>0</v>
      </c>
      <c r="G512" s="32" t="s">
        <v>670</v>
      </c>
      <c r="H512" s="32" t="s">
        <v>519</v>
      </c>
      <c r="I512" s="40">
        <v>0</v>
      </c>
      <c r="J512" s="40"/>
      <c r="K512" s="41">
        <v>72981</v>
      </c>
    </row>
    <row r="513" spans="1:11" ht="13.15" customHeight="1" thickBot="1" x14ac:dyDescent="0.3">
      <c r="A513" s="27" t="s">
        <v>1503</v>
      </c>
      <c r="B513" s="28" t="s">
        <v>204</v>
      </c>
      <c r="C513" s="28" t="s">
        <v>205</v>
      </c>
      <c r="D513" s="28" t="s">
        <v>79</v>
      </c>
      <c r="E513" s="36">
        <v>154318</v>
      </c>
      <c r="F513" s="36">
        <v>100976</v>
      </c>
      <c r="G513" s="28" t="s">
        <v>1505</v>
      </c>
      <c r="H513" s="28" t="s">
        <v>316</v>
      </c>
      <c r="I513" s="36">
        <v>182124.9</v>
      </c>
      <c r="J513" s="36"/>
      <c r="K513" s="37">
        <v>73169.100000000006</v>
      </c>
    </row>
    <row r="514" spans="1:11" ht="13.15" customHeight="1" x14ac:dyDescent="0.25">
      <c r="A514" s="51" t="s">
        <v>310</v>
      </c>
      <c r="B514" s="44" t="s">
        <v>311</v>
      </c>
      <c r="C514" s="44" t="s">
        <v>312</v>
      </c>
      <c r="D514" s="44" t="s">
        <v>314</v>
      </c>
      <c r="E514" s="52">
        <v>133986.57</v>
      </c>
      <c r="F514" s="52">
        <v>0</v>
      </c>
      <c r="G514" s="44" t="s">
        <v>315</v>
      </c>
      <c r="H514" s="44" t="s">
        <v>316</v>
      </c>
      <c r="I514" s="52">
        <v>132670.72</v>
      </c>
      <c r="J514" s="56">
        <f>SUM(K514:K520)</f>
        <v>1288520.73</v>
      </c>
      <c r="K514" s="53">
        <v>1315.85</v>
      </c>
    </row>
    <row r="515" spans="1:11" ht="13.15" customHeight="1" x14ac:dyDescent="0.25">
      <c r="A515" s="45" t="s">
        <v>550</v>
      </c>
      <c r="B515" s="42" t="s">
        <v>311</v>
      </c>
      <c r="C515" s="42" t="s">
        <v>312</v>
      </c>
      <c r="D515" s="42" t="s">
        <v>552</v>
      </c>
      <c r="E515" s="46">
        <v>794617.86</v>
      </c>
      <c r="F515" s="46">
        <v>1912.92</v>
      </c>
      <c r="G515" s="42" t="s">
        <v>553</v>
      </c>
      <c r="H515" s="42" t="s">
        <v>554</v>
      </c>
      <c r="I515" s="46">
        <v>31700.28</v>
      </c>
      <c r="J515" s="46"/>
      <c r="K515" s="47">
        <v>764830.5</v>
      </c>
    </row>
    <row r="516" spans="1:11" ht="13.15" customHeight="1" x14ac:dyDescent="0.25">
      <c r="A516" s="45" t="s">
        <v>555</v>
      </c>
      <c r="B516" s="42" t="s">
        <v>311</v>
      </c>
      <c r="C516" s="42" t="s">
        <v>312</v>
      </c>
      <c r="D516" s="42" t="s">
        <v>552</v>
      </c>
      <c r="E516" s="46">
        <v>43588.45</v>
      </c>
      <c r="F516" s="46">
        <v>5750.09</v>
      </c>
      <c r="G516" s="42" t="s">
        <v>556</v>
      </c>
      <c r="H516" s="42" t="s">
        <v>557</v>
      </c>
      <c r="I516" s="46">
        <v>0</v>
      </c>
      <c r="J516" s="46"/>
      <c r="K516" s="47">
        <v>49338.54</v>
      </c>
    </row>
    <row r="517" spans="1:11" ht="13.15" customHeight="1" x14ac:dyDescent="0.25">
      <c r="A517" s="45" t="s">
        <v>703</v>
      </c>
      <c r="B517" s="42" t="s">
        <v>311</v>
      </c>
      <c r="C517" s="42" t="s">
        <v>312</v>
      </c>
      <c r="D517" s="42" t="s">
        <v>314</v>
      </c>
      <c r="E517" s="46">
        <v>133637.54999999999</v>
      </c>
      <c r="F517" s="46">
        <v>0</v>
      </c>
      <c r="G517" s="42" t="s">
        <v>704</v>
      </c>
      <c r="H517" s="42" t="s">
        <v>705</v>
      </c>
      <c r="I517" s="46">
        <v>116208.41</v>
      </c>
      <c r="J517" s="46"/>
      <c r="K517" s="47">
        <v>17429.14</v>
      </c>
    </row>
    <row r="518" spans="1:11" ht="13.15" customHeight="1" x14ac:dyDescent="0.25">
      <c r="A518" s="45" t="s">
        <v>1031</v>
      </c>
      <c r="B518" s="42" t="s">
        <v>311</v>
      </c>
      <c r="C518" s="42" t="s">
        <v>312</v>
      </c>
      <c r="D518" s="42" t="s">
        <v>1033</v>
      </c>
      <c r="E518" s="46">
        <v>342451.8</v>
      </c>
      <c r="F518" s="46">
        <v>0</v>
      </c>
      <c r="G518" s="42" t="s">
        <v>1034</v>
      </c>
      <c r="H518" s="42" t="s">
        <v>1035</v>
      </c>
      <c r="I518" s="46">
        <v>0</v>
      </c>
      <c r="J518" s="46"/>
      <c r="K518" s="47">
        <v>342451.8</v>
      </c>
    </row>
    <row r="519" spans="1:11" ht="13.15" customHeight="1" x14ac:dyDescent="0.25">
      <c r="A519" s="45" t="s">
        <v>1516</v>
      </c>
      <c r="B519" s="42" t="s">
        <v>311</v>
      </c>
      <c r="C519" s="42" t="s">
        <v>312</v>
      </c>
      <c r="D519" s="42" t="s">
        <v>79</v>
      </c>
      <c r="E519" s="46">
        <v>0</v>
      </c>
      <c r="F519" s="46">
        <v>97676.55</v>
      </c>
      <c r="G519" s="42" t="s">
        <v>178</v>
      </c>
      <c r="H519" s="42" t="s">
        <v>298</v>
      </c>
      <c r="I519" s="46">
        <v>15370.88</v>
      </c>
      <c r="J519" s="46"/>
      <c r="K519" s="47">
        <v>82305.67</v>
      </c>
    </row>
    <row r="520" spans="1:11" ht="13.15" customHeight="1" thickBot="1" x14ac:dyDescent="0.3">
      <c r="A520" s="48" t="s">
        <v>1540</v>
      </c>
      <c r="B520" s="43" t="s">
        <v>311</v>
      </c>
      <c r="C520" s="43" t="s">
        <v>312</v>
      </c>
      <c r="D520" s="43" t="s">
        <v>894</v>
      </c>
      <c r="E520" s="49">
        <v>38876.44</v>
      </c>
      <c r="F520" s="49">
        <v>0</v>
      </c>
      <c r="G520" s="43" t="s">
        <v>647</v>
      </c>
      <c r="H520" s="43" t="s">
        <v>1542</v>
      </c>
      <c r="I520" s="49">
        <v>8027.21</v>
      </c>
      <c r="J520" s="49"/>
      <c r="K520" s="50">
        <v>30849.23</v>
      </c>
    </row>
    <row r="521" spans="1:11" ht="13.15" customHeight="1" thickBot="1" x14ac:dyDescent="0.3">
      <c r="A521" s="29" t="s">
        <v>333</v>
      </c>
      <c r="B521" s="30" t="s">
        <v>334</v>
      </c>
      <c r="C521" s="30" t="s">
        <v>125</v>
      </c>
      <c r="D521" s="30" t="s">
        <v>79</v>
      </c>
      <c r="E521" s="38">
        <v>298540</v>
      </c>
      <c r="F521" s="38">
        <v>107260</v>
      </c>
      <c r="G521" s="30" t="s">
        <v>331</v>
      </c>
      <c r="H521" s="30" t="s">
        <v>335</v>
      </c>
      <c r="I521" s="38">
        <v>382597.2</v>
      </c>
      <c r="J521" s="63">
        <f t="shared" ref="J521:J529" si="1">K521</f>
        <v>23202.799999999999</v>
      </c>
      <c r="K521" s="39">
        <v>23202.799999999999</v>
      </c>
    </row>
    <row r="522" spans="1:11" ht="13.15" customHeight="1" thickBot="1" x14ac:dyDescent="0.3">
      <c r="A522" s="58" t="s">
        <v>328</v>
      </c>
      <c r="B522" s="59" t="s">
        <v>329</v>
      </c>
      <c r="C522" s="59" t="s">
        <v>151</v>
      </c>
      <c r="D522" s="59" t="s">
        <v>79</v>
      </c>
      <c r="E522" s="60">
        <v>798679</v>
      </c>
      <c r="F522" s="60">
        <v>38894</v>
      </c>
      <c r="G522" s="59" t="s">
        <v>331</v>
      </c>
      <c r="H522" s="59" t="s">
        <v>332</v>
      </c>
      <c r="I522" s="60">
        <v>794719.54</v>
      </c>
      <c r="J522" s="62">
        <f t="shared" si="1"/>
        <v>42853.46</v>
      </c>
      <c r="K522" s="61">
        <v>42853.46</v>
      </c>
    </row>
    <row r="523" spans="1:11" ht="13.15" customHeight="1" thickBot="1" x14ac:dyDescent="0.3">
      <c r="A523" s="29" t="s">
        <v>443</v>
      </c>
      <c r="B523" s="30" t="s">
        <v>444</v>
      </c>
      <c r="C523" s="30" t="s">
        <v>151</v>
      </c>
      <c r="D523" s="30" t="s">
        <v>440</v>
      </c>
      <c r="E523" s="38">
        <v>200000</v>
      </c>
      <c r="F523" s="38">
        <v>0</v>
      </c>
      <c r="G523" s="30" t="s">
        <v>441</v>
      </c>
      <c r="H523" s="30" t="s">
        <v>446</v>
      </c>
      <c r="I523" s="38">
        <v>174039.97</v>
      </c>
      <c r="J523" s="63">
        <f t="shared" si="1"/>
        <v>25960.03</v>
      </c>
      <c r="K523" s="39">
        <v>25960.03</v>
      </c>
    </row>
    <row r="524" spans="1:11" ht="13.15" customHeight="1" thickBot="1" x14ac:dyDescent="0.3">
      <c r="A524" s="58" t="s">
        <v>689</v>
      </c>
      <c r="B524" s="59" t="s">
        <v>690</v>
      </c>
      <c r="C524" s="59" t="s">
        <v>151</v>
      </c>
      <c r="D524" s="59" t="s">
        <v>693</v>
      </c>
      <c r="E524" s="60">
        <v>60002</v>
      </c>
      <c r="F524" s="60">
        <v>0</v>
      </c>
      <c r="G524" s="59" t="s">
        <v>694</v>
      </c>
      <c r="H524" s="59" t="s">
        <v>695</v>
      </c>
      <c r="I524" s="60">
        <v>46490.96</v>
      </c>
      <c r="J524" s="62">
        <f t="shared" si="1"/>
        <v>13511.04</v>
      </c>
      <c r="K524" s="61">
        <v>13511.04</v>
      </c>
    </row>
    <row r="525" spans="1:11" ht="13.15" customHeight="1" thickBot="1" x14ac:dyDescent="0.3">
      <c r="A525" s="29" t="s">
        <v>436</v>
      </c>
      <c r="B525" s="30" t="s">
        <v>437</v>
      </c>
      <c r="C525" s="30" t="s">
        <v>151</v>
      </c>
      <c r="D525" s="30" t="s">
        <v>440</v>
      </c>
      <c r="E525" s="38">
        <v>326949</v>
      </c>
      <c r="F525" s="38">
        <v>0</v>
      </c>
      <c r="G525" s="30" t="s">
        <v>441</v>
      </c>
      <c r="H525" s="30" t="s">
        <v>442</v>
      </c>
      <c r="I525" s="38">
        <v>241976.34</v>
      </c>
      <c r="J525" s="63">
        <f t="shared" si="1"/>
        <v>84972.66</v>
      </c>
      <c r="K525" s="39">
        <v>84972.66</v>
      </c>
    </row>
    <row r="526" spans="1:11" ht="13.15" customHeight="1" thickBot="1" x14ac:dyDescent="0.3">
      <c r="A526" s="58" t="s">
        <v>489</v>
      </c>
      <c r="B526" s="59" t="s">
        <v>490</v>
      </c>
      <c r="C526" s="59" t="s">
        <v>151</v>
      </c>
      <c r="D526" s="59" t="s">
        <v>440</v>
      </c>
      <c r="E526" s="60">
        <v>329290</v>
      </c>
      <c r="F526" s="60">
        <v>0</v>
      </c>
      <c r="G526" s="59" t="s">
        <v>492</v>
      </c>
      <c r="H526" s="59" t="s">
        <v>493</v>
      </c>
      <c r="I526" s="60">
        <v>241667.59</v>
      </c>
      <c r="J526" s="62">
        <f t="shared" si="1"/>
        <v>87622.41</v>
      </c>
      <c r="K526" s="61">
        <v>87622.41</v>
      </c>
    </row>
    <row r="527" spans="1:11" ht="13.15" customHeight="1" thickBot="1" x14ac:dyDescent="0.3">
      <c r="A527" s="29" t="s">
        <v>1027</v>
      </c>
      <c r="B527" s="30" t="s">
        <v>1028</v>
      </c>
      <c r="C527" s="30" t="s">
        <v>151</v>
      </c>
      <c r="D527" s="30" t="s">
        <v>440</v>
      </c>
      <c r="E527" s="38">
        <v>226594.34</v>
      </c>
      <c r="F527" s="38">
        <v>0</v>
      </c>
      <c r="G527" s="30" t="s">
        <v>1006</v>
      </c>
      <c r="H527" s="30" t="s">
        <v>1030</v>
      </c>
      <c r="I527" s="38">
        <v>140331.78</v>
      </c>
      <c r="J527" s="63">
        <f t="shared" si="1"/>
        <v>86262.56</v>
      </c>
      <c r="K527" s="39">
        <v>86262.56</v>
      </c>
    </row>
    <row r="528" spans="1:11" ht="13.15" customHeight="1" thickBot="1" x14ac:dyDescent="0.3">
      <c r="A528" s="58" t="s">
        <v>1055</v>
      </c>
      <c r="B528" s="59" t="s">
        <v>1056</v>
      </c>
      <c r="C528" s="59" t="s">
        <v>38</v>
      </c>
      <c r="D528" s="59" t="s">
        <v>1058</v>
      </c>
      <c r="E528" s="60">
        <v>284400</v>
      </c>
      <c r="F528" s="60">
        <v>0</v>
      </c>
      <c r="G528" s="59" t="s">
        <v>1053</v>
      </c>
      <c r="H528" s="59" t="s">
        <v>1059</v>
      </c>
      <c r="I528" s="60">
        <v>168025</v>
      </c>
      <c r="J528" s="62">
        <f t="shared" si="1"/>
        <v>116375</v>
      </c>
      <c r="K528" s="61">
        <v>116375</v>
      </c>
    </row>
    <row r="529" spans="1:11" ht="13.15" customHeight="1" thickBot="1" x14ac:dyDescent="0.3">
      <c r="A529" s="29" t="s">
        <v>155</v>
      </c>
      <c r="B529" s="30" t="s">
        <v>156</v>
      </c>
      <c r="C529" s="30" t="s">
        <v>38</v>
      </c>
      <c r="D529" s="30" t="s">
        <v>158</v>
      </c>
      <c r="E529" s="38">
        <v>593815.18999999994</v>
      </c>
      <c r="F529" s="38">
        <v>0</v>
      </c>
      <c r="G529" s="30" t="s">
        <v>159</v>
      </c>
      <c r="H529" s="30" t="s">
        <v>160</v>
      </c>
      <c r="I529" s="38">
        <v>488605.14</v>
      </c>
      <c r="J529" s="63">
        <f t="shared" si="1"/>
        <v>105210.05</v>
      </c>
      <c r="K529" s="39">
        <v>105210.05</v>
      </c>
    </row>
    <row r="530" spans="1:11" ht="13.15" customHeight="1" x14ac:dyDescent="0.25">
      <c r="A530" s="51" t="s">
        <v>272</v>
      </c>
      <c r="B530" s="44" t="s">
        <v>273</v>
      </c>
      <c r="C530" s="44" t="s">
        <v>274</v>
      </c>
      <c r="D530" s="44" t="s">
        <v>208</v>
      </c>
      <c r="E530" s="52">
        <v>306815</v>
      </c>
      <c r="F530" s="52">
        <v>120610</v>
      </c>
      <c r="G530" s="44" t="s">
        <v>275</v>
      </c>
      <c r="H530" s="44" t="s">
        <v>276</v>
      </c>
      <c r="I530" s="52">
        <v>381872</v>
      </c>
      <c r="J530" s="56">
        <f>SUM(K530:K531)</f>
        <v>74998.48</v>
      </c>
      <c r="K530" s="53">
        <v>45553</v>
      </c>
    </row>
    <row r="531" spans="1:11" ht="13.15" customHeight="1" thickBot="1" x14ac:dyDescent="0.3">
      <c r="A531" s="48" t="s">
        <v>635</v>
      </c>
      <c r="B531" s="43" t="s">
        <v>273</v>
      </c>
      <c r="C531" s="43" t="s">
        <v>274</v>
      </c>
      <c r="D531" s="43" t="s">
        <v>451</v>
      </c>
      <c r="E531" s="49">
        <v>21745</v>
      </c>
      <c r="F531" s="49">
        <v>29390</v>
      </c>
      <c r="G531" s="43" t="s">
        <v>636</v>
      </c>
      <c r="H531" s="43" t="s">
        <v>298</v>
      </c>
      <c r="I531" s="49">
        <v>21689.52</v>
      </c>
      <c r="J531" s="49"/>
      <c r="K531" s="50">
        <v>29445.48</v>
      </c>
    </row>
    <row r="532" spans="1:11" ht="13.15" customHeight="1" x14ac:dyDescent="0.25">
      <c r="A532" s="25" t="s">
        <v>956</v>
      </c>
      <c r="B532" s="26" t="s">
        <v>957</v>
      </c>
      <c r="C532" s="26" t="s">
        <v>528</v>
      </c>
      <c r="D532" s="26" t="s">
        <v>959</v>
      </c>
      <c r="E532" s="33">
        <v>99186.75</v>
      </c>
      <c r="F532" s="33">
        <v>27419</v>
      </c>
      <c r="G532" s="26" t="s">
        <v>960</v>
      </c>
      <c r="H532" s="26" t="s">
        <v>961</v>
      </c>
      <c r="I532" s="33">
        <v>123884</v>
      </c>
      <c r="J532" s="34">
        <f>SUM(K532:K535)</f>
        <v>262396.67</v>
      </c>
      <c r="K532" s="35">
        <v>2721.75</v>
      </c>
    </row>
    <row r="533" spans="1:11" ht="13.15" customHeight="1" x14ac:dyDescent="0.25">
      <c r="A533" s="31" t="s">
        <v>962</v>
      </c>
      <c r="B533" s="32" t="s">
        <v>957</v>
      </c>
      <c r="C533" s="32" t="s">
        <v>528</v>
      </c>
      <c r="D533" s="32" t="s">
        <v>959</v>
      </c>
      <c r="E533" s="40">
        <v>28249.39</v>
      </c>
      <c r="F533" s="40">
        <v>0</v>
      </c>
      <c r="G533" s="32" t="s">
        <v>960</v>
      </c>
      <c r="H533" s="32" t="s">
        <v>963</v>
      </c>
      <c r="I533" s="40">
        <v>0</v>
      </c>
      <c r="J533" s="40"/>
      <c r="K533" s="41">
        <v>28249.39</v>
      </c>
    </row>
    <row r="534" spans="1:11" ht="13.15" customHeight="1" x14ac:dyDescent="0.25">
      <c r="A534" s="31" t="s">
        <v>1023</v>
      </c>
      <c r="B534" s="32" t="s">
        <v>957</v>
      </c>
      <c r="C534" s="32" t="s">
        <v>528</v>
      </c>
      <c r="D534" s="32" t="s">
        <v>1025</v>
      </c>
      <c r="E534" s="40">
        <v>181425.53</v>
      </c>
      <c r="F534" s="40">
        <v>0</v>
      </c>
      <c r="G534" s="32" t="s">
        <v>1006</v>
      </c>
      <c r="H534" s="32" t="s">
        <v>1026</v>
      </c>
      <c r="I534" s="40">
        <v>0</v>
      </c>
      <c r="J534" s="40"/>
      <c r="K534" s="41">
        <v>181425.53</v>
      </c>
    </row>
    <row r="535" spans="1:11" ht="13.15" customHeight="1" thickBot="1" x14ac:dyDescent="0.3">
      <c r="A535" s="27" t="s">
        <v>1052</v>
      </c>
      <c r="B535" s="28" t="s">
        <v>957</v>
      </c>
      <c r="C535" s="28" t="s">
        <v>528</v>
      </c>
      <c r="D535" s="28" t="s">
        <v>1025</v>
      </c>
      <c r="E535" s="36">
        <v>50000</v>
      </c>
      <c r="F535" s="36">
        <v>0</v>
      </c>
      <c r="G535" s="28" t="s">
        <v>1053</v>
      </c>
      <c r="H535" s="28" t="s">
        <v>1054</v>
      </c>
      <c r="I535" s="36">
        <v>0</v>
      </c>
      <c r="J535" s="36"/>
      <c r="K535" s="37">
        <v>50000</v>
      </c>
    </row>
    <row r="536" spans="1:11" ht="13.15" customHeight="1" x14ac:dyDescent="0.25">
      <c r="A536" s="51" t="s">
        <v>964</v>
      </c>
      <c r="B536" s="44" t="s">
        <v>965</v>
      </c>
      <c r="C536" s="44" t="s">
        <v>528</v>
      </c>
      <c r="D536" s="44" t="s">
        <v>967</v>
      </c>
      <c r="E536" s="52">
        <v>60000</v>
      </c>
      <c r="F536" s="52">
        <v>30928.799999999999</v>
      </c>
      <c r="G536" s="44" t="s">
        <v>968</v>
      </c>
      <c r="H536" s="44" t="s">
        <v>969</v>
      </c>
      <c r="I536" s="52">
        <v>60000</v>
      </c>
      <c r="J536" s="56">
        <f>SUM(K536:K537)</f>
        <v>75928.800000000003</v>
      </c>
      <c r="K536" s="53">
        <v>30928.799999999999</v>
      </c>
    </row>
    <row r="537" spans="1:11" ht="13.15" customHeight="1" thickBot="1" x14ac:dyDescent="0.3">
      <c r="A537" s="48" t="s">
        <v>1374</v>
      </c>
      <c r="B537" s="43" t="s">
        <v>965</v>
      </c>
      <c r="C537" s="43" t="s">
        <v>528</v>
      </c>
      <c r="D537" s="43" t="s">
        <v>959</v>
      </c>
      <c r="E537" s="49">
        <v>45000</v>
      </c>
      <c r="F537" s="49">
        <v>0</v>
      </c>
      <c r="G537" s="43" t="s">
        <v>1372</v>
      </c>
      <c r="H537" s="43" t="s">
        <v>1375</v>
      </c>
      <c r="I537" s="49">
        <v>0</v>
      </c>
      <c r="J537" s="49"/>
      <c r="K537" s="50">
        <v>45000</v>
      </c>
    </row>
    <row r="538" spans="1:11" ht="13.15" customHeight="1" x14ac:dyDescent="0.25">
      <c r="A538" s="25" t="s">
        <v>56</v>
      </c>
      <c r="B538" s="26" t="s">
        <v>57</v>
      </c>
      <c r="C538" s="26" t="s">
        <v>58</v>
      </c>
      <c r="D538" s="26" t="s">
        <v>53</v>
      </c>
      <c r="E538" s="33">
        <v>23942</v>
      </c>
      <c r="F538" s="33">
        <v>0</v>
      </c>
      <c r="G538" s="26" t="s">
        <v>54</v>
      </c>
      <c r="H538" s="26" t="s">
        <v>60</v>
      </c>
      <c r="I538" s="33">
        <v>15624</v>
      </c>
      <c r="J538" s="34">
        <f>SUM(K538:K548)</f>
        <v>176238.14</v>
      </c>
      <c r="K538" s="35">
        <v>8318</v>
      </c>
    </row>
    <row r="539" spans="1:11" ht="13.15" customHeight="1" x14ac:dyDescent="0.25">
      <c r="A539" s="31" t="s">
        <v>64</v>
      </c>
      <c r="B539" s="32" t="s">
        <v>57</v>
      </c>
      <c r="C539" s="32" t="s">
        <v>58</v>
      </c>
      <c r="D539" s="32" t="s">
        <v>66</v>
      </c>
      <c r="E539" s="40">
        <v>75156</v>
      </c>
      <c r="F539" s="40">
        <v>0</v>
      </c>
      <c r="G539" s="32" t="s">
        <v>67</v>
      </c>
      <c r="H539" s="32" t="s">
        <v>68</v>
      </c>
      <c r="I539" s="40">
        <v>42023.18</v>
      </c>
      <c r="J539" s="40"/>
      <c r="K539" s="41">
        <v>33132.82</v>
      </c>
    </row>
    <row r="540" spans="1:11" ht="13.15" customHeight="1" x14ac:dyDescent="0.25">
      <c r="A540" s="31" t="s">
        <v>72</v>
      </c>
      <c r="B540" s="32" t="s">
        <v>57</v>
      </c>
      <c r="C540" s="32" t="s">
        <v>58</v>
      </c>
      <c r="D540" s="32" t="s">
        <v>66</v>
      </c>
      <c r="E540" s="40">
        <v>3426</v>
      </c>
      <c r="F540" s="40">
        <v>0</v>
      </c>
      <c r="G540" s="32" t="s">
        <v>67</v>
      </c>
      <c r="H540" s="32" t="s">
        <v>73</v>
      </c>
      <c r="I540" s="40">
        <v>0</v>
      </c>
      <c r="J540" s="40"/>
      <c r="K540" s="41">
        <v>3426</v>
      </c>
    </row>
    <row r="541" spans="1:11" ht="13.15" customHeight="1" x14ac:dyDescent="0.25">
      <c r="A541" s="31" t="s">
        <v>130</v>
      </c>
      <c r="B541" s="32" t="s">
        <v>57</v>
      </c>
      <c r="C541" s="32" t="s">
        <v>58</v>
      </c>
      <c r="D541" s="32" t="s">
        <v>53</v>
      </c>
      <c r="E541" s="40">
        <v>294442</v>
      </c>
      <c r="F541" s="40">
        <v>0</v>
      </c>
      <c r="G541" s="32" t="s">
        <v>131</v>
      </c>
      <c r="H541" s="32" t="s">
        <v>132</v>
      </c>
      <c r="I541" s="40">
        <v>267030</v>
      </c>
      <c r="J541" s="40"/>
      <c r="K541" s="41">
        <v>27412</v>
      </c>
    </row>
    <row r="542" spans="1:11" ht="13.15" customHeight="1" x14ac:dyDescent="0.25">
      <c r="A542" s="31" t="s">
        <v>133</v>
      </c>
      <c r="B542" s="32" t="s">
        <v>57</v>
      </c>
      <c r="C542" s="32" t="s">
        <v>58</v>
      </c>
      <c r="D542" s="32" t="s">
        <v>53</v>
      </c>
      <c r="E542" s="40">
        <v>83795</v>
      </c>
      <c r="F542" s="40">
        <v>0</v>
      </c>
      <c r="G542" s="32" t="s">
        <v>131</v>
      </c>
      <c r="H542" s="32" t="s">
        <v>134</v>
      </c>
      <c r="I542" s="40">
        <v>47929.18</v>
      </c>
      <c r="J542" s="40"/>
      <c r="K542" s="41">
        <v>35865.82</v>
      </c>
    </row>
    <row r="543" spans="1:11" ht="13.15" customHeight="1" x14ac:dyDescent="0.25">
      <c r="A543" s="31" t="s">
        <v>135</v>
      </c>
      <c r="B543" s="32" t="s">
        <v>57</v>
      </c>
      <c r="C543" s="32" t="s">
        <v>58</v>
      </c>
      <c r="D543" s="32" t="s">
        <v>53</v>
      </c>
      <c r="E543" s="40">
        <v>3500</v>
      </c>
      <c r="F543" s="40">
        <v>0</v>
      </c>
      <c r="G543" s="32" t="s">
        <v>131</v>
      </c>
      <c r="H543" s="32" t="s">
        <v>136</v>
      </c>
      <c r="I543" s="40">
        <v>500</v>
      </c>
      <c r="J543" s="40"/>
      <c r="K543" s="41">
        <v>3000</v>
      </c>
    </row>
    <row r="544" spans="1:11" ht="13.15" customHeight="1" x14ac:dyDescent="0.25">
      <c r="A544" s="31" t="s">
        <v>137</v>
      </c>
      <c r="B544" s="32" t="s">
        <v>57</v>
      </c>
      <c r="C544" s="32" t="s">
        <v>58</v>
      </c>
      <c r="D544" s="32" t="s">
        <v>53</v>
      </c>
      <c r="E544" s="40">
        <v>1940</v>
      </c>
      <c r="F544" s="40">
        <v>0</v>
      </c>
      <c r="G544" s="32" t="s">
        <v>138</v>
      </c>
      <c r="H544" s="32" t="s">
        <v>139</v>
      </c>
      <c r="I544" s="40">
        <v>1843</v>
      </c>
      <c r="J544" s="40"/>
      <c r="K544" s="41">
        <v>97</v>
      </c>
    </row>
    <row r="545" spans="1:11" ht="13.15" customHeight="1" x14ac:dyDescent="0.25">
      <c r="A545" s="31" t="s">
        <v>140</v>
      </c>
      <c r="B545" s="32" t="s">
        <v>57</v>
      </c>
      <c r="C545" s="32" t="s">
        <v>58</v>
      </c>
      <c r="D545" s="32" t="s">
        <v>53</v>
      </c>
      <c r="E545" s="40">
        <v>2496</v>
      </c>
      <c r="F545" s="40">
        <v>0</v>
      </c>
      <c r="G545" s="32" t="s">
        <v>138</v>
      </c>
      <c r="H545" s="32" t="s">
        <v>141</v>
      </c>
      <c r="I545" s="40">
        <v>1872</v>
      </c>
      <c r="J545" s="40"/>
      <c r="K545" s="41">
        <v>624</v>
      </c>
    </row>
    <row r="546" spans="1:11" ht="13.15" customHeight="1" x14ac:dyDescent="0.25">
      <c r="A546" s="31" t="s">
        <v>142</v>
      </c>
      <c r="B546" s="32" t="s">
        <v>57</v>
      </c>
      <c r="C546" s="32" t="s">
        <v>58</v>
      </c>
      <c r="D546" s="32" t="s">
        <v>53</v>
      </c>
      <c r="E546" s="40">
        <v>10500</v>
      </c>
      <c r="F546" s="40">
        <v>0</v>
      </c>
      <c r="G546" s="32" t="s">
        <v>138</v>
      </c>
      <c r="H546" s="32" t="s">
        <v>143</v>
      </c>
      <c r="I546" s="40">
        <v>0</v>
      </c>
      <c r="J546" s="40"/>
      <c r="K546" s="41">
        <v>10500</v>
      </c>
    </row>
    <row r="547" spans="1:11" ht="13.15" customHeight="1" x14ac:dyDescent="0.25">
      <c r="A547" s="31" t="s">
        <v>144</v>
      </c>
      <c r="B547" s="32" t="s">
        <v>57</v>
      </c>
      <c r="C547" s="32" t="s">
        <v>58</v>
      </c>
      <c r="D547" s="32" t="s">
        <v>53</v>
      </c>
      <c r="E547" s="40">
        <v>36345</v>
      </c>
      <c r="F547" s="40">
        <v>0</v>
      </c>
      <c r="G547" s="32" t="s">
        <v>138</v>
      </c>
      <c r="H547" s="32" t="s">
        <v>145</v>
      </c>
      <c r="I547" s="40">
        <v>32710.5</v>
      </c>
      <c r="J547" s="40"/>
      <c r="K547" s="41">
        <v>3634.5</v>
      </c>
    </row>
    <row r="548" spans="1:11" ht="13.15" customHeight="1" thickBot="1" x14ac:dyDescent="0.3">
      <c r="A548" s="27" t="s">
        <v>146</v>
      </c>
      <c r="B548" s="28" t="s">
        <v>57</v>
      </c>
      <c r="C548" s="28" t="s">
        <v>58</v>
      </c>
      <c r="D548" s="28" t="s">
        <v>53</v>
      </c>
      <c r="E548" s="36">
        <v>61562</v>
      </c>
      <c r="F548" s="36">
        <v>0</v>
      </c>
      <c r="G548" s="28" t="s">
        <v>147</v>
      </c>
      <c r="H548" s="28" t="s">
        <v>148</v>
      </c>
      <c r="I548" s="36">
        <v>11334</v>
      </c>
      <c r="J548" s="36"/>
      <c r="K548" s="37">
        <v>50228</v>
      </c>
    </row>
    <row r="549" spans="1:11" ht="13.15" customHeight="1" thickBot="1" x14ac:dyDescent="0.3">
      <c r="A549" s="58" t="s">
        <v>188</v>
      </c>
      <c r="B549" s="59" t="s">
        <v>189</v>
      </c>
      <c r="C549" s="59" t="s">
        <v>58</v>
      </c>
      <c r="D549" s="59" t="s">
        <v>182</v>
      </c>
      <c r="E549" s="60">
        <v>680184</v>
      </c>
      <c r="F549" s="60">
        <v>0</v>
      </c>
      <c r="G549" s="59" t="s">
        <v>183</v>
      </c>
      <c r="H549" s="59" t="s">
        <v>191</v>
      </c>
      <c r="I549" s="60">
        <v>651853.62</v>
      </c>
      <c r="J549" s="62">
        <f>K549</f>
        <v>28330.38</v>
      </c>
      <c r="K549" s="61">
        <v>28330.38</v>
      </c>
    </row>
    <row r="550" spans="1:11" ht="13.15" customHeight="1" x14ac:dyDescent="0.25">
      <c r="A550" s="25" t="s">
        <v>48</v>
      </c>
      <c r="B550" s="26" t="s">
        <v>49</v>
      </c>
      <c r="C550" s="26" t="s">
        <v>50</v>
      </c>
      <c r="D550" s="26" t="s">
        <v>53</v>
      </c>
      <c r="E550" s="33">
        <v>15415</v>
      </c>
      <c r="F550" s="33">
        <v>0</v>
      </c>
      <c r="G550" s="26" t="s">
        <v>54</v>
      </c>
      <c r="H550" s="26" t="s">
        <v>55</v>
      </c>
      <c r="I550" s="33">
        <v>14823.3</v>
      </c>
      <c r="J550" s="34">
        <f>SUM(K550:K552)</f>
        <v>728913.85</v>
      </c>
      <c r="K550" s="35">
        <v>591.70000000000005</v>
      </c>
    </row>
    <row r="551" spans="1:11" ht="13.15" customHeight="1" x14ac:dyDescent="0.25">
      <c r="A551" s="31" t="s">
        <v>61</v>
      </c>
      <c r="B551" s="32" t="s">
        <v>49</v>
      </c>
      <c r="C551" s="32" t="s">
        <v>50</v>
      </c>
      <c r="D551" s="32" t="s">
        <v>53</v>
      </c>
      <c r="E551" s="40">
        <v>316388</v>
      </c>
      <c r="F551" s="40">
        <v>0</v>
      </c>
      <c r="G551" s="32" t="s">
        <v>62</v>
      </c>
      <c r="H551" s="32" t="s">
        <v>63</v>
      </c>
      <c r="I551" s="40">
        <v>313882.19</v>
      </c>
      <c r="J551" s="40"/>
      <c r="K551" s="41">
        <v>2505.81</v>
      </c>
    </row>
    <row r="552" spans="1:11" ht="13.15" customHeight="1" thickBot="1" x14ac:dyDescent="0.3">
      <c r="A552" s="27" t="s">
        <v>240</v>
      </c>
      <c r="B552" s="28" t="s">
        <v>49</v>
      </c>
      <c r="C552" s="28" t="s">
        <v>50</v>
      </c>
      <c r="D552" s="28" t="s">
        <v>242</v>
      </c>
      <c r="E552" s="36">
        <v>999999.99</v>
      </c>
      <c r="F552" s="36">
        <v>0</v>
      </c>
      <c r="G552" s="28" t="s">
        <v>243</v>
      </c>
      <c r="H552" s="28" t="s">
        <v>244</v>
      </c>
      <c r="I552" s="36">
        <v>274183.65000000002</v>
      </c>
      <c r="J552" s="36"/>
      <c r="K552" s="37">
        <v>725816.34</v>
      </c>
    </row>
    <row r="553" spans="1:11" ht="13.15" customHeight="1" x14ac:dyDescent="0.25">
      <c r="A553" s="51" t="s">
        <v>161</v>
      </c>
      <c r="B553" s="44" t="s">
        <v>162</v>
      </c>
      <c r="C553" s="44" t="s">
        <v>58</v>
      </c>
      <c r="D553" s="44" t="s">
        <v>53</v>
      </c>
      <c r="E553" s="52">
        <v>39170</v>
      </c>
      <c r="F553" s="52">
        <v>0</v>
      </c>
      <c r="G553" s="44" t="s">
        <v>164</v>
      </c>
      <c r="H553" s="44" t="s">
        <v>165</v>
      </c>
      <c r="I553" s="52">
        <v>39169.99</v>
      </c>
      <c r="J553" s="56">
        <f>SUM(K553:K564)</f>
        <v>902256.15999999992</v>
      </c>
      <c r="K553" s="53">
        <v>0.01</v>
      </c>
    </row>
    <row r="554" spans="1:11" ht="13.15" customHeight="1" x14ac:dyDescent="0.25">
      <c r="A554" s="45" t="s">
        <v>166</v>
      </c>
      <c r="B554" s="42" t="s">
        <v>162</v>
      </c>
      <c r="C554" s="42" t="s">
        <v>58</v>
      </c>
      <c r="D554" s="42" t="s">
        <v>53</v>
      </c>
      <c r="E554" s="46">
        <v>3536</v>
      </c>
      <c r="F554" s="46">
        <v>0</v>
      </c>
      <c r="G554" s="42" t="s">
        <v>164</v>
      </c>
      <c r="H554" s="42" t="s">
        <v>167</v>
      </c>
      <c r="I554" s="46">
        <v>3005.6</v>
      </c>
      <c r="J554" s="46"/>
      <c r="K554" s="47">
        <v>530.4</v>
      </c>
    </row>
    <row r="555" spans="1:11" ht="13.15" customHeight="1" x14ac:dyDescent="0.25">
      <c r="A555" s="45" t="s">
        <v>168</v>
      </c>
      <c r="B555" s="42" t="s">
        <v>162</v>
      </c>
      <c r="C555" s="42" t="s">
        <v>58</v>
      </c>
      <c r="D555" s="42" t="s">
        <v>53</v>
      </c>
      <c r="E555" s="46">
        <v>45830</v>
      </c>
      <c r="F555" s="46">
        <v>0</v>
      </c>
      <c r="G555" s="42" t="s">
        <v>164</v>
      </c>
      <c r="H555" s="42" t="s">
        <v>169</v>
      </c>
      <c r="I555" s="46">
        <v>27127.5</v>
      </c>
      <c r="J555" s="46"/>
      <c r="K555" s="47">
        <v>18702.5</v>
      </c>
    </row>
    <row r="556" spans="1:11" ht="13.15" customHeight="1" x14ac:dyDescent="0.25">
      <c r="A556" s="45" t="s">
        <v>180</v>
      </c>
      <c r="B556" s="42" t="s">
        <v>162</v>
      </c>
      <c r="C556" s="42" t="s">
        <v>58</v>
      </c>
      <c r="D556" s="42" t="s">
        <v>182</v>
      </c>
      <c r="E556" s="46">
        <v>636780.6</v>
      </c>
      <c r="F556" s="46">
        <v>0</v>
      </c>
      <c r="G556" s="42" t="s">
        <v>183</v>
      </c>
      <c r="H556" s="42" t="s">
        <v>184</v>
      </c>
      <c r="I556" s="46">
        <v>411107.15</v>
      </c>
      <c r="J556" s="46"/>
      <c r="K556" s="47">
        <v>225673.45</v>
      </c>
    </row>
    <row r="557" spans="1:11" ht="13.15" customHeight="1" x14ac:dyDescent="0.25">
      <c r="A557" s="45" t="s">
        <v>185</v>
      </c>
      <c r="B557" s="42" t="s">
        <v>162</v>
      </c>
      <c r="C557" s="42" t="s">
        <v>58</v>
      </c>
      <c r="D557" s="42" t="s">
        <v>182</v>
      </c>
      <c r="E557" s="46">
        <v>999999</v>
      </c>
      <c r="F557" s="46">
        <v>0</v>
      </c>
      <c r="G557" s="42" t="s">
        <v>183</v>
      </c>
      <c r="H557" s="42" t="s">
        <v>186</v>
      </c>
      <c r="I557" s="46">
        <v>931025.16</v>
      </c>
      <c r="J557" s="46"/>
      <c r="K557" s="47">
        <v>68973.84</v>
      </c>
    </row>
    <row r="558" spans="1:11" ht="13.15" customHeight="1" x14ac:dyDescent="0.25">
      <c r="A558" s="45" t="s">
        <v>187</v>
      </c>
      <c r="B558" s="42" t="s">
        <v>162</v>
      </c>
      <c r="C558" s="42" t="s">
        <v>58</v>
      </c>
      <c r="D558" s="42" t="s">
        <v>182</v>
      </c>
      <c r="E558" s="46">
        <v>271078</v>
      </c>
      <c r="F558" s="46">
        <v>0</v>
      </c>
      <c r="G558" s="42" t="s">
        <v>183</v>
      </c>
      <c r="H558" s="42" t="s">
        <v>186</v>
      </c>
      <c r="I558" s="46">
        <v>0</v>
      </c>
      <c r="J558" s="46"/>
      <c r="K558" s="47">
        <v>271078</v>
      </c>
    </row>
    <row r="559" spans="1:11" ht="13.15" customHeight="1" x14ac:dyDescent="0.25">
      <c r="A559" s="45" t="s">
        <v>188</v>
      </c>
      <c r="B559" s="42" t="s">
        <v>162</v>
      </c>
      <c r="C559" s="42" t="s">
        <v>58</v>
      </c>
      <c r="D559" s="42" t="s">
        <v>182</v>
      </c>
      <c r="E559" s="46">
        <v>41988.5</v>
      </c>
      <c r="F559" s="46">
        <v>0</v>
      </c>
      <c r="G559" s="42" t="s">
        <v>183</v>
      </c>
      <c r="H559" s="42" t="s">
        <v>191</v>
      </c>
      <c r="I559" s="46">
        <v>41033.33</v>
      </c>
      <c r="J559" s="46"/>
      <c r="K559" s="47">
        <v>955.17</v>
      </c>
    </row>
    <row r="560" spans="1:11" ht="13.15" customHeight="1" x14ac:dyDescent="0.25">
      <c r="A560" s="45" t="s">
        <v>192</v>
      </c>
      <c r="B560" s="42" t="s">
        <v>162</v>
      </c>
      <c r="C560" s="42" t="s">
        <v>58</v>
      </c>
      <c r="D560" s="42" t="s">
        <v>182</v>
      </c>
      <c r="E560" s="46">
        <v>46399.75</v>
      </c>
      <c r="F560" s="46">
        <v>0</v>
      </c>
      <c r="G560" s="42" t="s">
        <v>183</v>
      </c>
      <c r="H560" s="42" t="s">
        <v>193</v>
      </c>
      <c r="I560" s="46">
        <v>45169.75</v>
      </c>
      <c r="J560" s="46"/>
      <c r="K560" s="47">
        <v>1230</v>
      </c>
    </row>
    <row r="561" spans="1:11" ht="13.15" customHeight="1" x14ac:dyDescent="0.25">
      <c r="A561" s="45" t="s">
        <v>194</v>
      </c>
      <c r="B561" s="42" t="s">
        <v>162</v>
      </c>
      <c r="C561" s="42" t="s">
        <v>58</v>
      </c>
      <c r="D561" s="42" t="s">
        <v>182</v>
      </c>
      <c r="E561" s="46">
        <v>128004.2</v>
      </c>
      <c r="F561" s="46">
        <v>0</v>
      </c>
      <c r="G561" s="42" t="s">
        <v>183</v>
      </c>
      <c r="H561" s="42" t="s">
        <v>195</v>
      </c>
      <c r="I561" s="46">
        <v>21453.200000000001</v>
      </c>
      <c r="J561" s="46"/>
      <c r="K561" s="47">
        <v>106551</v>
      </c>
    </row>
    <row r="562" spans="1:11" ht="13.15" customHeight="1" x14ac:dyDescent="0.25">
      <c r="A562" s="45" t="s">
        <v>196</v>
      </c>
      <c r="B562" s="42" t="s">
        <v>162</v>
      </c>
      <c r="C562" s="42" t="s">
        <v>58</v>
      </c>
      <c r="D562" s="42" t="s">
        <v>182</v>
      </c>
      <c r="E562" s="46">
        <v>150000</v>
      </c>
      <c r="F562" s="46">
        <v>0</v>
      </c>
      <c r="G562" s="42" t="s">
        <v>183</v>
      </c>
      <c r="H562" s="42" t="s">
        <v>197</v>
      </c>
      <c r="I562" s="46">
        <v>0</v>
      </c>
      <c r="J562" s="46"/>
      <c r="K562" s="47">
        <v>150000</v>
      </c>
    </row>
    <row r="563" spans="1:11" ht="13.15" customHeight="1" x14ac:dyDescent="0.25">
      <c r="A563" s="45" t="s">
        <v>198</v>
      </c>
      <c r="B563" s="42" t="s">
        <v>162</v>
      </c>
      <c r="C563" s="42" t="s">
        <v>58</v>
      </c>
      <c r="D563" s="42" t="s">
        <v>182</v>
      </c>
      <c r="E563" s="46">
        <v>126240</v>
      </c>
      <c r="F563" s="46">
        <v>0</v>
      </c>
      <c r="G563" s="42" t="s">
        <v>183</v>
      </c>
      <c r="H563" s="42" t="s">
        <v>199</v>
      </c>
      <c r="I563" s="46">
        <v>68149.91</v>
      </c>
      <c r="J563" s="46"/>
      <c r="K563" s="47">
        <v>58090.09</v>
      </c>
    </row>
    <row r="564" spans="1:11" ht="13.15" customHeight="1" thickBot="1" x14ac:dyDescent="0.3">
      <c r="A564" s="48" t="s">
        <v>200</v>
      </c>
      <c r="B564" s="43" t="s">
        <v>162</v>
      </c>
      <c r="C564" s="43" t="s">
        <v>58</v>
      </c>
      <c r="D564" s="43" t="s">
        <v>182</v>
      </c>
      <c r="E564" s="49">
        <v>350450</v>
      </c>
      <c r="F564" s="49">
        <v>0</v>
      </c>
      <c r="G564" s="43" t="s">
        <v>201</v>
      </c>
      <c r="H564" s="43" t="s">
        <v>202</v>
      </c>
      <c r="I564" s="49">
        <v>349978.3</v>
      </c>
      <c r="J564" s="49"/>
      <c r="K564" s="50">
        <v>471.7</v>
      </c>
    </row>
    <row r="565" spans="1:11" ht="13.15" customHeight="1" x14ac:dyDescent="0.25">
      <c r="A565" s="25" t="s">
        <v>540</v>
      </c>
      <c r="B565" s="26" t="s">
        <v>541</v>
      </c>
      <c r="C565" s="26" t="s">
        <v>172</v>
      </c>
      <c r="D565" s="26" t="s">
        <v>66</v>
      </c>
      <c r="E565" s="33">
        <v>92978</v>
      </c>
      <c r="F565" s="33">
        <v>0</v>
      </c>
      <c r="G565" s="26" t="s">
        <v>542</v>
      </c>
      <c r="H565" s="26" t="s">
        <v>543</v>
      </c>
      <c r="I565" s="33">
        <v>72873.899999999994</v>
      </c>
      <c r="J565" s="34">
        <f>SUM(K565:K567)</f>
        <v>52564.1</v>
      </c>
      <c r="K565" s="35">
        <v>20104.099999999999</v>
      </c>
    </row>
    <row r="566" spans="1:11" ht="13.15" customHeight="1" x14ac:dyDescent="0.25">
      <c r="A566" s="31" t="s">
        <v>544</v>
      </c>
      <c r="B566" s="32" t="s">
        <v>541</v>
      </c>
      <c r="C566" s="32" t="s">
        <v>172</v>
      </c>
      <c r="D566" s="32" t="s">
        <v>66</v>
      </c>
      <c r="E566" s="40">
        <v>330</v>
      </c>
      <c r="F566" s="40">
        <v>0</v>
      </c>
      <c r="G566" s="32" t="s">
        <v>542</v>
      </c>
      <c r="H566" s="32" t="s">
        <v>545</v>
      </c>
      <c r="I566" s="40">
        <v>0</v>
      </c>
      <c r="J566" s="40"/>
      <c r="K566" s="41">
        <v>330</v>
      </c>
    </row>
    <row r="567" spans="1:11" ht="13.15" customHeight="1" thickBot="1" x14ac:dyDescent="0.3">
      <c r="A567" s="27" t="s">
        <v>546</v>
      </c>
      <c r="B567" s="28" t="s">
        <v>541</v>
      </c>
      <c r="C567" s="28" t="s">
        <v>172</v>
      </c>
      <c r="D567" s="28" t="s">
        <v>66</v>
      </c>
      <c r="E567" s="36">
        <v>32130</v>
      </c>
      <c r="F567" s="36">
        <v>0</v>
      </c>
      <c r="G567" s="28" t="s">
        <v>542</v>
      </c>
      <c r="H567" s="28" t="s">
        <v>547</v>
      </c>
      <c r="I567" s="36">
        <v>0</v>
      </c>
      <c r="J567" s="36"/>
      <c r="K567" s="37">
        <v>32130</v>
      </c>
    </row>
    <row r="568" spans="1:11" ht="13.15" customHeight="1" x14ac:dyDescent="0.25">
      <c r="A568" s="51" t="s">
        <v>796</v>
      </c>
      <c r="B568" s="44" t="s">
        <v>797</v>
      </c>
      <c r="C568" s="44" t="s">
        <v>465</v>
      </c>
      <c r="D568" s="44" t="s">
        <v>800</v>
      </c>
      <c r="E568" s="52">
        <v>91110.8</v>
      </c>
      <c r="F568" s="52">
        <v>0</v>
      </c>
      <c r="G568" s="44" t="s">
        <v>801</v>
      </c>
      <c r="H568" s="44" t="s">
        <v>802</v>
      </c>
      <c r="I568" s="52">
        <v>46466.51</v>
      </c>
      <c r="J568" s="56">
        <f>SUM(K568:K578)</f>
        <v>1757870.74</v>
      </c>
      <c r="K568" s="53">
        <v>44644.29</v>
      </c>
    </row>
    <row r="569" spans="1:11" ht="13.15" customHeight="1" x14ac:dyDescent="0.25">
      <c r="A569" s="45" t="s">
        <v>803</v>
      </c>
      <c r="B569" s="42" t="s">
        <v>797</v>
      </c>
      <c r="C569" s="42" t="s">
        <v>465</v>
      </c>
      <c r="D569" s="42" t="s">
        <v>800</v>
      </c>
      <c r="E569" s="46">
        <v>196432.9</v>
      </c>
      <c r="F569" s="46">
        <v>0</v>
      </c>
      <c r="G569" s="42" t="s">
        <v>801</v>
      </c>
      <c r="H569" s="42" t="s">
        <v>804</v>
      </c>
      <c r="I569" s="46">
        <v>88394.81</v>
      </c>
      <c r="J569" s="46"/>
      <c r="K569" s="47">
        <v>108038.09</v>
      </c>
    </row>
    <row r="570" spans="1:11" ht="13.15" customHeight="1" x14ac:dyDescent="0.25">
      <c r="A570" s="45" t="s">
        <v>805</v>
      </c>
      <c r="B570" s="42" t="s">
        <v>797</v>
      </c>
      <c r="C570" s="42" t="s">
        <v>465</v>
      </c>
      <c r="D570" s="42" t="s">
        <v>800</v>
      </c>
      <c r="E570" s="46">
        <v>16404.439999999999</v>
      </c>
      <c r="F570" s="46">
        <v>0</v>
      </c>
      <c r="G570" s="42" t="s">
        <v>801</v>
      </c>
      <c r="H570" s="42" t="s">
        <v>806</v>
      </c>
      <c r="I570" s="46">
        <v>0</v>
      </c>
      <c r="J570" s="46"/>
      <c r="K570" s="47">
        <v>16404.439999999999</v>
      </c>
    </row>
    <row r="571" spans="1:11" ht="13.15" customHeight="1" x14ac:dyDescent="0.25">
      <c r="A571" s="45" t="s">
        <v>807</v>
      </c>
      <c r="B571" s="42" t="s">
        <v>797</v>
      </c>
      <c r="C571" s="42" t="s">
        <v>465</v>
      </c>
      <c r="D571" s="42" t="s">
        <v>800</v>
      </c>
      <c r="E571" s="46">
        <v>29998.400000000001</v>
      </c>
      <c r="F571" s="46">
        <v>-27788.400000000001</v>
      </c>
      <c r="G571" s="42" t="s">
        <v>801</v>
      </c>
      <c r="H571" s="42" t="s">
        <v>808</v>
      </c>
      <c r="I571" s="46">
        <v>0</v>
      </c>
      <c r="J571" s="46"/>
      <c r="K571" s="47">
        <v>2210</v>
      </c>
    </row>
    <row r="572" spans="1:11" ht="13.15" customHeight="1" x14ac:dyDescent="0.25">
      <c r="A572" s="45" t="s">
        <v>809</v>
      </c>
      <c r="B572" s="42" t="s">
        <v>797</v>
      </c>
      <c r="C572" s="42" t="s">
        <v>465</v>
      </c>
      <c r="D572" s="42" t="s">
        <v>800</v>
      </c>
      <c r="E572" s="46">
        <v>48024.2</v>
      </c>
      <c r="F572" s="46">
        <v>0</v>
      </c>
      <c r="G572" s="42" t="s">
        <v>801</v>
      </c>
      <c r="H572" s="42" t="s">
        <v>810</v>
      </c>
      <c r="I572" s="46">
        <v>14288.09</v>
      </c>
      <c r="J572" s="46"/>
      <c r="K572" s="47">
        <v>33736.11</v>
      </c>
    </row>
    <row r="573" spans="1:11" ht="13.15" customHeight="1" x14ac:dyDescent="0.25">
      <c r="A573" s="45" t="s">
        <v>1561</v>
      </c>
      <c r="B573" s="42" t="s">
        <v>797</v>
      </c>
      <c r="C573" s="42" t="s">
        <v>465</v>
      </c>
      <c r="D573" s="42" t="s">
        <v>906</v>
      </c>
      <c r="E573" s="46">
        <v>723482.5</v>
      </c>
      <c r="F573" s="46">
        <v>0</v>
      </c>
      <c r="G573" s="42" t="s">
        <v>801</v>
      </c>
      <c r="H573" s="42" t="s">
        <v>1562</v>
      </c>
      <c r="I573" s="46">
        <v>455455.75</v>
      </c>
      <c r="J573" s="46"/>
      <c r="K573" s="47">
        <v>268026.75</v>
      </c>
    </row>
    <row r="574" spans="1:11" ht="13.15" customHeight="1" x14ac:dyDescent="0.25">
      <c r="A574" s="45" t="s">
        <v>1563</v>
      </c>
      <c r="B574" s="42" t="s">
        <v>797</v>
      </c>
      <c r="C574" s="42" t="s">
        <v>465</v>
      </c>
      <c r="D574" s="42" t="s">
        <v>906</v>
      </c>
      <c r="E574" s="46">
        <v>428825</v>
      </c>
      <c r="F574" s="46">
        <v>0</v>
      </c>
      <c r="G574" s="42" t="s">
        <v>801</v>
      </c>
      <c r="H574" s="42" t="s">
        <v>1564</v>
      </c>
      <c r="I574" s="46">
        <v>36000</v>
      </c>
      <c r="J574" s="46"/>
      <c r="K574" s="47">
        <v>392825</v>
      </c>
    </row>
    <row r="575" spans="1:11" ht="13.15" customHeight="1" x14ac:dyDescent="0.25">
      <c r="A575" s="45" t="s">
        <v>1565</v>
      </c>
      <c r="B575" s="42" t="s">
        <v>797</v>
      </c>
      <c r="C575" s="42" t="s">
        <v>465</v>
      </c>
      <c r="D575" s="42" t="s">
        <v>906</v>
      </c>
      <c r="E575" s="46">
        <v>463082.5</v>
      </c>
      <c r="F575" s="46">
        <v>0</v>
      </c>
      <c r="G575" s="42" t="s">
        <v>801</v>
      </c>
      <c r="H575" s="42" t="s">
        <v>1566</v>
      </c>
      <c r="I575" s="46">
        <v>346919.5</v>
      </c>
      <c r="J575" s="46"/>
      <c r="K575" s="47">
        <v>116163</v>
      </c>
    </row>
    <row r="576" spans="1:11" ht="13.15" customHeight="1" x14ac:dyDescent="0.25">
      <c r="A576" s="45" t="s">
        <v>1567</v>
      </c>
      <c r="B576" s="42" t="s">
        <v>797</v>
      </c>
      <c r="C576" s="42" t="s">
        <v>465</v>
      </c>
      <c r="D576" s="42" t="s">
        <v>906</v>
      </c>
      <c r="E576" s="46">
        <v>727837.75</v>
      </c>
      <c r="F576" s="46">
        <v>0</v>
      </c>
      <c r="G576" s="42" t="s">
        <v>801</v>
      </c>
      <c r="H576" s="42" t="s">
        <v>1568</v>
      </c>
      <c r="I576" s="46">
        <v>15000</v>
      </c>
      <c r="J576" s="46"/>
      <c r="K576" s="47">
        <v>712837.75</v>
      </c>
    </row>
    <row r="577" spans="1:11" ht="13.15" customHeight="1" x14ac:dyDescent="0.25">
      <c r="A577" s="45" t="s">
        <v>1569</v>
      </c>
      <c r="B577" s="42" t="s">
        <v>797</v>
      </c>
      <c r="C577" s="42" t="s">
        <v>465</v>
      </c>
      <c r="D577" s="42" t="s">
        <v>906</v>
      </c>
      <c r="E577" s="46">
        <v>174801.5</v>
      </c>
      <c r="F577" s="46">
        <v>-109489</v>
      </c>
      <c r="G577" s="42" t="s">
        <v>801</v>
      </c>
      <c r="H577" s="42" t="s">
        <v>1570</v>
      </c>
      <c r="I577" s="46">
        <v>40375</v>
      </c>
      <c r="J577" s="46"/>
      <c r="K577" s="47">
        <v>24937.5</v>
      </c>
    </row>
    <row r="578" spans="1:11" ht="13.15" customHeight="1" thickBot="1" x14ac:dyDescent="0.3">
      <c r="A578" s="48" t="s">
        <v>1571</v>
      </c>
      <c r="B578" s="43" t="s">
        <v>797</v>
      </c>
      <c r="C578" s="43" t="s">
        <v>465</v>
      </c>
      <c r="D578" s="43" t="s">
        <v>906</v>
      </c>
      <c r="E578" s="49">
        <v>38047.81</v>
      </c>
      <c r="F578" s="49">
        <v>0</v>
      </c>
      <c r="G578" s="43" t="s">
        <v>812</v>
      </c>
      <c r="H578" s="43" t="s">
        <v>1572</v>
      </c>
      <c r="I578" s="49">
        <v>0</v>
      </c>
      <c r="J578" s="49"/>
      <c r="K578" s="50">
        <v>38047.81</v>
      </c>
    </row>
    <row r="579" spans="1:11" ht="13.15" customHeight="1" x14ac:dyDescent="0.25">
      <c r="A579" s="25" t="s">
        <v>1720</v>
      </c>
      <c r="B579" s="26" t="s">
        <v>1721</v>
      </c>
      <c r="C579" s="26" t="s">
        <v>50</v>
      </c>
      <c r="D579" s="26" t="s">
        <v>1068</v>
      </c>
      <c r="E579" s="33">
        <v>48562</v>
      </c>
      <c r="F579" s="33">
        <v>0</v>
      </c>
      <c r="G579" s="26" t="s">
        <v>1398</v>
      </c>
      <c r="H579" s="26" t="s">
        <v>1722</v>
      </c>
      <c r="I579" s="33">
        <v>1170</v>
      </c>
      <c r="J579" s="34">
        <f>SUM(K579:K582)</f>
        <v>160929</v>
      </c>
      <c r="K579" s="35">
        <v>47392</v>
      </c>
    </row>
    <row r="580" spans="1:11" ht="13.15" customHeight="1" x14ac:dyDescent="0.25">
      <c r="A580" s="31" t="s">
        <v>1723</v>
      </c>
      <c r="B580" s="32" t="s">
        <v>1721</v>
      </c>
      <c r="C580" s="32" t="s">
        <v>50</v>
      </c>
      <c r="D580" s="32" t="s">
        <v>1068</v>
      </c>
      <c r="E580" s="40">
        <v>24668</v>
      </c>
      <c r="F580" s="40">
        <v>0</v>
      </c>
      <c r="G580" s="32" t="s">
        <v>1398</v>
      </c>
      <c r="H580" s="32" t="s">
        <v>1724</v>
      </c>
      <c r="I580" s="40">
        <v>0</v>
      </c>
      <c r="J580" s="40"/>
      <c r="K580" s="41">
        <v>24668</v>
      </c>
    </row>
    <row r="581" spans="1:11" ht="13.15" customHeight="1" x14ac:dyDescent="0.25">
      <c r="A581" s="31" t="s">
        <v>1725</v>
      </c>
      <c r="B581" s="32" t="s">
        <v>1721</v>
      </c>
      <c r="C581" s="32" t="s">
        <v>50</v>
      </c>
      <c r="D581" s="32" t="s">
        <v>1068</v>
      </c>
      <c r="E581" s="40">
        <v>87869</v>
      </c>
      <c r="F581" s="40">
        <v>0</v>
      </c>
      <c r="G581" s="32" t="s">
        <v>1398</v>
      </c>
      <c r="H581" s="32" t="s">
        <v>1726</v>
      </c>
      <c r="I581" s="40">
        <v>0</v>
      </c>
      <c r="J581" s="40"/>
      <c r="K581" s="41">
        <v>87869</v>
      </c>
    </row>
    <row r="582" spans="1:11" ht="13.15" customHeight="1" thickBot="1" x14ac:dyDescent="0.3">
      <c r="A582" s="27" t="s">
        <v>1729</v>
      </c>
      <c r="B582" s="28" t="s">
        <v>1721</v>
      </c>
      <c r="C582" s="28" t="s">
        <v>50</v>
      </c>
      <c r="D582" s="28" t="s">
        <v>1068</v>
      </c>
      <c r="E582" s="36">
        <v>1000</v>
      </c>
      <c r="F582" s="36">
        <v>0</v>
      </c>
      <c r="G582" s="28" t="s">
        <v>1398</v>
      </c>
      <c r="H582" s="28" t="s">
        <v>1730</v>
      </c>
      <c r="I582" s="36">
        <v>0</v>
      </c>
      <c r="J582" s="36"/>
      <c r="K582" s="37">
        <v>1000</v>
      </c>
    </row>
    <row r="583" spans="1:11" ht="13.15" customHeight="1" x14ac:dyDescent="0.25">
      <c r="A583" s="51" t="s">
        <v>1706</v>
      </c>
      <c r="B583" s="44" t="s">
        <v>1707</v>
      </c>
      <c r="C583" s="44" t="s">
        <v>1708</v>
      </c>
      <c r="D583" s="44" t="s">
        <v>1068</v>
      </c>
      <c r="E583" s="52">
        <v>526646</v>
      </c>
      <c r="F583" s="52">
        <v>0</v>
      </c>
      <c r="G583" s="44" t="s">
        <v>1398</v>
      </c>
      <c r="H583" s="44" t="s">
        <v>1710</v>
      </c>
      <c r="I583" s="52">
        <v>5705.6</v>
      </c>
      <c r="J583" s="56">
        <f>SUM(K583:K585)</f>
        <v>718395.9</v>
      </c>
      <c r="K583" s="53">
        <v>520940.4</v>
      </c>
    </row>
    <row r="584" spans="1:11" ht="13.15" customHeight="1" x14ac:dyDescent="0.25">
      <c r="A584" s="45" t="s">
        <v>1711</v>
      </c>
      <c r="B584" s="42" t="s">
        <v>1707</v>
      </c>
      <c r="C584" s="42" t="s">
        <v>1708</v>
      </c>
      <c r="D584" s="42" t="s">
        <v>1068</v>
      </c>
      <c r="E584" s="46">
        <v>86986</v>
      </c>
      <c r="F584" s="46">
        <v>0</v>
      </c>
      <c r="G584" s="42" t="s">
        <v>1398</v>
      </c>
      <c r="H584" s="42" t="s">
        <v>1712</v>
      </c>
      <c r="I584" s="46">
        <v>0</v>
      </c>
      <c r="J584" s="46"/>
      <c r="K584" s="47">
        <v>86986</v>
      </c>
    </row>
    <row r="585" spans="1:11" ht="13.15" customHeight="1" thickBot="1" x14ac:dyDescent="0.3">
      <c r="A585" s="48" t="s">
        <v>1713</v>
      </c>
      <c r="B585" s="43" t="s">
        <v>1707</v>
      </c>
      <c r="C585" s="43" t="s">
        <v>1708</v>
      </c>
      <c r="D585" s="43" t="s">
        <v>1068</v>
      </c>
      <c r="E585" s="49">
        <v>136368</v>
      </c>
      <c r="F585" s="49">
        <v>0</v>
      </c>
      <c r="G585" s="43" t="s">
        <v>1398</v>
      </c>
      <c r="H585" s="43" t="s">
        <v>1714</v>
      </c>
      <c r="I585" s="49">
        <v>25898.5</v>
      </c>
      <c r="J585" s="49"/>
      <c r="K585" s="50">
        <v>110469.5</v>
      </c>
    </row>
    <row r="586" spans="1:11" ht="13.15" customHeight="1" thickBot="1" x14ac:dyDescent="0.3">
      <c r="A586" s="29" t="s">
        <v>1608</v>
      </c>
      <c r="B586" s="30" t="s">
        <v>1609</v>
      </c>
      <c r="C586" s="30" t="s">
        <v>875</v>
      </c>
      <c r="D586" s="30" t="s">
        <v>552</v>
      </c>
      <c r="E586" s="38">
        <v>970345</v>
      </c>
      <c r="F586" s="38">
        <v>0</v>
      </c>
      <c r="G586" s="30" t="s">
        <v>1611</v>
      </c>
      <c r="H586" s="30" t="s">
        <v>1612</v>
      </c>
      <c r="I586" s="38">
        <v>0</v>
      </c>
      <c r="J586" s="63">
        <f>K586</f>
        <v>970345</v>
      </c>
      <c r="K586" s="39">
        <v>970345</v>
      </c>
    </row>
    <row r="587" spans="1:11" ht="13.15" customHeight="1" thickBot="1" x14ac:dyDescent="0.3">
      <c r="A587" s="58" t="s">
        <v>1149</v>
      </c>
      <c r="B587" s="59" t="s">
        <v>1150</v>
      </c>
      <c r="C587" s="59" t="s">
        <v>38</v>
      </c>
      <c r="D587" s="59" t="s">
        <v>967</v>
      </c>
      <c r="E587" s="60">
        <v>288716.36</v>
      </c>
      <c r="F587" s="60">
        <v>0</v>
      </c>
      <c r="G587" s="59" t="s">
        <v>1139</v>
      </c>
      <c r="H587" s="59" t="s">
        <v>1151</v>
      </c>
      <c r="I587" s="60">
        <v>67118.240000000005</v>
      </c>
      <c r="J587" s="62">
        <f>K587</f>
        <v>221598.12</v>
      </c>
      <c r="K587" s="61">
        <v>221598.12</v>
      </c>
    </row>
    <row r="588" spans="1:11" ht="13.15" customHeight="1" thickBot="1" x14ac:dyDescent="0.3">
      <c r="A588" s="29" t="s">
        <v>1328</v>
      </c>
      <c r="B588" s="30" t="s">
        <v>1329</v>
      </c>
      <c r="C588" s="30" t="s">
        <v>1330</v>
      </c>
      <c r="D588" s="30" t="s">
        <v>19</v>
      </c>
      <c r="E588" s="38">
        <v>49999.99</v>
      </c>
      <c r="F588" s="38">
        <v>0</v>
      </c>
      <c r="G588" s="30" t="s">
        <v>1331</v>
      </c>
      <c r="H588" s="30" t="s">
        <v>1332</v>
      </c>
      <c r="I588" s="38">
        <v>0</v>
      </c>
      <c r="J588" s="63">
        <f>K588</f>
        <v>49999.99</v>
      </c>
      <c r="K588" s="39">
        <v>49999.99</v>
      </c>
    </row>
    <row r="589" spans="1:11" ht="13.15" customHeight="1" thickBot="1" x14ac:dyDescent="0.3">
      <c r="A589" s="58" t="s">
        <v>1060</v>
      </c>
      <c r="B589" s="59" t="s">
        <v>1061</v>
      </c>
      <c r="C589" s="59" t="s">
        <v>38</v>
      </c>
      <c r="D589" s="59" t="s">
        <v>1063</v>
      </c>
      <c r="E589" s="60">
        <v>67500</v>
      </c>
      <c r="F589" s="60">
        <v>0</v>
      </c>
      <c r="G589" s="59" t="s">
        <v>1064</v>
      </c>
      <c r="H589" s="59" t="s">
        <v>1065</v>
      </c>
      <c r="I589" s="60">
        <v>37500</v>
      </c>
      <c r="J589" s="62">
        <f>K589</f>
        <v>30000</v>
      </c>
      <c r="K589" s="61">
        <v>30000</v>
      </c>
    </row>
    <row r="590" spans="1:11" ht="13.15" customHeight="1" thickBot="1" x14ac:dyDescent="0.3">
      <c r="A590" s="29" t="s">
        <v>25</v>
      </c>
      <c r="B590" s="30" t="s">
        <v>26</v>
      </c>
      <c r="C590" s="30" t="s">
        <v>16</v>
      </c>
      <c r="D590" s="30" t="s">
        <v>19</v>
      </c>
      <c r="E590" s="38">
        <v>90000</v>
      </c>
      <c r="F590" s="38">
        <v>17500</v>
      </c>
      <c r="G590" s="30" t="s">
        <v>27</v>
      </c>
      <c r="H590" s="30" t="s">
        <v>28</v>
      </c>
      <c r="I590" s="38">
        <v>103738.75</v>
      </c>
      <c r="J590" s="63">
        <f>K590</f>
        <v>3761.25</v>
      </c>
      <c r="K590" s="39">
        <v>3761.25</v>
      </c>
    </row>
    <row r="591" spans="1:11" ht="13.15" customHeight="1" x14ac:dyDescent="0.25">
      <c r="A591" s="51" t="s">
        <v>14</v>
      </c>
      <c r="B591" s="44" t="s">
        <v>15</v>
      </c>
      <c r="C591" s="44" t="s">
        <v>16</v>
      </c>
      <c r="D591" s="44" t="s">
        <v>19</v>
      </c>
      <c r="E591" s="52">
        <v>45000</v>
      </c>
      <c r="F591" s="52">
        <v>15000</v>
      </c>
      <c r="G591" s="44" t="s">
        <v>20</v>
      </c>
      <c r="H591" s="44" t="s">
        <v>21</v>
      </c>
      <c r="I591" s="52">
        <v>39781.4</v>
      </c>
      <c r="J591" s="56">
        <f>SUM(K591:K592)</f>
        <v>43832.35</v>
      </c>
      <c r="K591" s="53">
        <v>20218.599999999999</v>
      </c>
    </row>
    <row r="592" spans="1:11" ht="13.15" customHeight="1" thickBot="1" x14ac:dyDescent="0.3">
      <c r="A592" s="48" t="s">
        <v>22</v>
      </c>
      <c r="B592" s="43" t="s">
        <v>15</v>
      </c>
      <c r="C592" s="43" t="s">
        <v>23</v>
      </c>
      <c r="D592" s="43" t="s">
        <v>19</v>
      </c>
      <c r="E592" s="49">
        <v>25000</v>
      </c>
      <c r="F592" s="49">
        <v>45000</v>
      </c>
      <c r="G592" s="43" t="s">
        <v>20</v>
      </c>
      <c r="H592" s="43" t="s">
        <v>24</v>
      </c>
      <c r="I592" s="49">
        <v>46386.25</v>
      </c>
      <c r="J592" s="49"/>
      <c r="K592" s="50">
        <v>23613.75</v>
      </c>
    </row>
    <row r="593" spans="1:11" ht="13.15" customHeight="1" thickBot="1" x14ac:dyDescent="0.3">
      <c r="A593" s="29" t="s">
        <v>643</v>
      </c>
      <c r="B593" s="30" t="s">
        <v>644</v>
      </c>
      <c r="C593" s="30" t="s">
        <v>645</v>
      </c>
      <c r="D593" s="30" t="s">
        <v>451</v>
      </c>
      <c r="E593" s="38">
        <v>7235</v>
      </c>
      <c r="F593" s="38">
        <v>0</v>
      </c>
      <c r="G593" s="30" t="s">
        <v>647</v>
      </c>
      <c r="H593" s="30" t="s">
        <v>298</v>
      </c>
      <c r="I593" s="38">
        <v>7019.14</v>
      </c>
      <c r="J593" s="63">
        <f>K593</f>
        <v>215.86</v>
      </c>
      <c r="K593" s="39">
        <v>215.86</v>
      </c>
    </row>
    <row r="594" spans="1:11" ht="13.15" customHeight="1" x14ac:dyDescent="0.25">
      <c r="A594" s="51" t="s">
        <v>658</v>
      </c>
      <c r="B594" s="44" t="s">
        <v>659</v>
      </c>
      <c r="C594" s="44" t="s">
        <v>38</v>
      </c>
      <c r="D594" s="44" t="s">
        <v>661</v>
      </c>
      <c r="E594" s="52">
        <v>96583.4</v>
      </c>
      <c r="F594" s="52">
        <v>0</v>
      </c>
      <c r="G594" s="44" t="s">
        <v>662</v>
      </c>
      <c r="H594" s="44" t="s">
        <v>663</v>
      </c>
      <c r="I594" s="52">
        <v>48243.8</v>
      </c>
      <c r="J594" s="56">
        <f>SUM(K594:K598)</f>
        <v>101977.01</v>
      </c>
      <c r="K594" s="53">
        <v>48339.6</v>
      </c>
    </row>
    <row r="595" spans="1:11" ht="13.15" customHeight="1" x14ac:dyDescent="0.25">
      <c r="A595" s="45" t="s">
        <v>664</v>
      </c>
      <c r="B595" s="42" t="s">
        <v>659</v>
      </c>
      <c r="C595" s="42" t="s">
        <v>38</v>
      </c>
      <c r="D595" s="42" t="s">
        <v>666</v>
      </c>
      <c r="E595" s="46">
        <v>1602</v>
      </c>
      <c r="F595" s="46">
        <v>-1112.3</v>
      </c>
      <c r="G595" s="42" t="s">
        <v>667</v>
      </c>
      <c r="H595" s="42" t="s">
        <v>668</v>
      </c>
      <c r="I595" s="46">
        <v>389.87</v>
      </c>
      <c r="J595" s="46"/>
      <c r="K595" s="47">
        <v>99.83</v>
      </c>
    </row>
    <row r="596" spans="1:11" ht="13.15" customHeight="1" x14ac:dyDescent="0.25">
      <c r="A596" s="45" t="s">
        <v>669</v>
      </c>
      <c r="B596" s="42" t="s">
        <v>659</v>
      </c>
      <c r="C596" s="42" t="s">
        <v>38</v>
      </c>
      <c r="D596" s="42" t="s">
        <v>666</v>
      </c>
      <c r="E596" s="46">
        <v>25852.880000000001</v>
      </c>
      <c r="F596" s="46">
        <v>0</v>
      </c>
      <c r="G596" s="42" t="s">
        <v>670</v>
      </c>
      <c r="H596" s="42" t="s">
        <v>663</v>
      </c>
      <c r="I596" s="46">
        <v>0</v>
      </c>
      <c r="J596" s="46"/>
      <c r="K596" s="47">
        <v>25852.880000000001</v>
      </c>
    </row>
    <row r="597" spans="1:11" ht="13.15" customHeight="1" x14ac:dyDescent="0.25">
      <c r="A597" s="45" t="s">
        <v>1580</v>
      </c>
      <c r="B597" s="42" t="s">
        <v>659</v>
      </c>
      <c r="C597" s="42" t="s">
        <v>38</v>
      </c>
      <c r="D597" s="42" t="s">
        <v>1582</v>
      </c>
      <c r="E597" s="46">
        <v>42391.5</v>
      </c>
      <c r="F597" s="46">
        <v>16092</v>
      </c>
      <c r="G597" s="42" t="s">
        <v>404</v>
      </c>
      <c r="H597" s="42" t="s">
        <v>1583</v>
      </c>
      <c r="I597" s="46">
        <v>32468.799999999999</v>
      </c>
      <c r="J597" s="46"/>
      <c r="K597" s="47">
        <v>26014.7</v>
      </c>
    </row>
    <row r="598" spans="1:11" ht="13.15" customHeight="1" thickBot="1" x14ac:dyDescent="0.3">
      <c r="A598" s="48" t="s">
        <v>1584</v>
      </c>
      <c r="B598" s="43" t="s">
        <v>659</v>
      </c>
      <c r="C598" s="43" t="s">
        <v>38</v>
      </c>
      <c r="D598" s="43" t="s">
        <v>1582</v>
      </c>
      <c r="E598" s="49">
        <v>3500</v>
      </c>
      <c r="F598" s="49">
        <v>3749</v>
      </c>
      <c r="G598" s="43" t="s">
        <v>404</v>
      </c>
      <c r="H598" s="43" t="s">
        <v>1586</v>
      </c>
      <c r="I598" s="49">
        <v>5579</v>
      </c>
      <c r="J598" s="49"/>
      <c r="K598" s="50">
        <v>1670</v>
      </c>
    </row>
    <row r="599" spans="1:11" ht="13.15" customHeight="1" x14ac:dyDescent="0.25">
      <c r="A599" s="25" t="s">
        <v>265</v>
      </c>
      <c r="B599" s="26" t="s">
        <v>266</v>
      </c>
      <c r="C599" s="26" t="s">
        <v>125</v>
      </c>
      <c r="D599" s="26" t="s">
        <v>269</v>
      </c>
      <c r="E599" s="33">
        <v>15596</v>
      </c>
      <c r="F599" s="33">
        <v>0</v>
      </c>
      <c r="G599" s="26" t="s">
        <v>270</v>
      </c>
      <c r="H599" s="26" t="s">
        <v>271</v>
      </c>
      <c r="I599" s="33">
        <v>5320</v>
      </c>
      <c r="J599" s="34">
        <f>SUM(K599:K602)</f>
        <v>44972.41</v>
      </c>
      <c r="K599" s="35">
        <v>10276</v>
      </c>
    </row>
    <row r="600" spans="1:11" ht="13.15" customHeight="1" x14ac:dyDescent="0.25">
      <c r="A600" s="31" t="s">
        <v>728</v>
      </c>
      <c r="B600" s="32" t="s">
        <v>266</v>
      </c>
      <c r="C600" s="32" t="s">
        <v>125</v>
      </c>
      <c r="D600" s="32" t="s">
        <v>731</v>
      </c>
      <c r="E600" s="40">
        <v>100000</v>
      </c>
      <c r="F600" s="40">
        <v>54972</v>
      </c>
      <c r="G600" s="32" t="s">
        <v>727</v>
      </c>
      <c r="H600" s="32" t="s">
        <v>732</v>
      </c>
      <c r="I600" s="40">
        <v>151525.59</v>
      </c>
      <c r="J600" s="40"/>
      <c r="K600" s="41">
        <v>3446.41</v>
      </c>
    </row>
    <row r="601" spans="1:11" ht="13.15" customHeight="1" x14ac:dyDescent="0.25">
      <c r="A601" s="31" t="s">
        <v>1442</v>
      </c>
      <c r="B601" s="32" t="s">
        <v>266</v>
      </c>
      <c r="C601" s="32" t="s">
        <v>125</v>
      </c>
      <c r="D601" s="32" t="s">
        <v>1444</v>
      </c>
      <c r="E601" s="40">
        <v>5000</v>
      </c>
      <c r="F601" s="40">
        <v>1250</v>
      </c>
      <c r="G601" s="32" t="s">
        <v>1437</v>
      </c>
      <c r="H601" s="32" t="s">
        <v>1445</v>
      </c>
      <c r="I601" s="40">
        <v>0</v>
      </c>
      <c r="J601" s="40"/>
      <c r="K601" s="41">
        <v>6250</v>
      </c>
    </row>
    <row r="602" spans="1:11" ht="13.15" customHeight="1" thickBot="1" x14ac:dyDescent="0.3">
      <c r="A602" s="27" t="s">
        <v>1446</v>
      </c>
      <c r="B602" s="28" t="s">
        <v>266</v>
      </c>
      <c r="C602" s="28" t="s">
        <v>125</v>
      </c>
      <c r="D602" s="28" t="s">
        <v>1448</v>
      </c>
      <c r="E602" s="36">
        <v>25000</v>
      </c>
      <c r="F602" s="36">
        <v>0</v>
      </c>
      <c r="G602" s="28" t="s">
        <v>662</v>
      </c>
      <c r="H602" s="28" t="s">
        <v>1449</v>
      </c>
      <c r="I602" s="36">
        <v>0</v>
      </c>
      <c r="J602" s="36"/>
      <c r="K602" s="37">
        <v>25000</v>
      </c>
    </row>
    <row r="603" spans="1:11" ht="13.15" customHeight="1" thickBot="1" x14ac:dyDescent="0.3">
      <c r="A603" s="58" t="s">
        <v>1450</v>
      </c>
      <c r="B603" s="59" t="s">
        <v>1451</v>
      </c>
      <c r="C603" s="59" t="s">
        <v>125</v>
      </c>
      <c r="D603" s="59" t="s">
        <v>791</v>
      </c>
      <c r="E603" s="60">
        <v>1000</v>
      </c>
      <c r="F603" s="60">
        <v>2000</v>
      </c>
      <c r="G603" s="59" t="s">
        <v>1452</v>
      </c>
      <c r="H603" s="59" t="s">
        <v>1453</v>
      </c>
      <c r="I603" s="60">
        <v>235</v>
      </c>
      <c r="J603" s="62">
        <f>K603</f>
        <v>2765</v>
      </c>
      <c r="K603" s="61">
        <v>2765</v>
      </c>
    </row>
    <row r="604" spans="1:11" ht="13.15" customHeight="1" x14ac:dyDescent="0.25">
      <c r="A604" s="25" t="s">
        <v>1432</v>
      </c>
      <c r="B604" s="26" t="s">
        <v>1433</v>
      </c>
      <c r="C604" s="26" t="s">
        <v>125</v>
      </c>
      <c r="D604" s="26" t="s">
        <v>1436</v>
      </c>
      <c r="E604" s="33">
        <v>100000</v>
      </c>
      <c r="F604" s="33">
        <v>0</v>
      </c>
      <c r="G604" s="26" t="s">
        <v>1437</v>
      </c>
      <c r="H604" s="26" t="s">
        <v>1438</v>
      </c>
      <c r="I604" s="33">
        <v>0</v>
      </c>
      <c r="J604" s="34">
        <f>SUM(K604:K605)</f>
        <v>200000</v>
      </c>
      <c r="K604" s="35">
        <v>100000</v>
      </c>
    </row>
    <row r="605" spans="1:11" ht="13.15" customHeight="1" thickBot="1" x14ac:dyDescent="0.3">
      <c r="A605" s="27" t="s">
        <v>1439</v>
      </c>
      <c r="B605" s="28" t="s">
        <v>1433</v>
      </c>
      <c r="C605" s="28" t="s">
        <v>125</v>
      </c>
      <c r="D605" s="28" t="s">
        <v>1441</v>
      </c>
      <c r="E605" s="36">
        <v>100000</v>
      </c>
      <c r="F605" s="36">
        <v>0</v>
      </c>
      <c r="G605" s="28" t="s">
        <v>1437</v>
      </c>
      <c r="H605" s="28" t="s">
        <v>1438</v>
      </c>
      <c r="I605" s="36">
        <v>0</v>
      </c>
      <c r="J605" s="36"/>
      <c r="K605" s="37">
        <v>100000</v>
      </c>
    </row>
    <row r="606" spans="1:11" ht="13.35" customHeight="1" x14ac:dyDescent="0.25">
      <c r="J606" s="104">
        <f>SUM(J2:J605)</f>
        <v>62752997.489999965</v>
      </c>
      <c r="K606" s="104">
        <f>SUM(K2:K605)</f>
        <v>62752997.490000024</v>
      </c>
    </row>
  </sheetData>
  <autoFilter ref="A1:K605" xr:uid="{8BD513C2-AEBB-4322-8455-7B3D25BD45D2}">
    <sortState xmlns:xlrd2="http://schemas.microsoft.com/office/spreadsheetml/2017/richdata2" ref="A2:K605">
      <sortCondition ref="B1:B605"/>
    </sortState>
  </autoFilter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9C494-DC40-4E46-867E-E565DB10158F}">
  <sheetPr>
    <tabColor rgb="FF92D050"/>
  </sheetPr>
  <dimension ref="A1:K606"/>
  <sheetViews>
    <sheetView topLeftCell="G1" zoomScale="220" zoomScaleNormal="220" workbookViewId="0">
      <pane ySplit="1" topLeftCell="A595" activePane="bottomLeft" state="frozen"/>
      <selection pane="bottomLeft" activeCell="I608" sqref="I608"/>
    </sheetView>
  </sheetViews>
  <sheetFormatPr defaultRowHeight="13.35" customHeight="1" x14ac:dyDescent="0.25"/>
  <cols>
    <col min="1" max="1" width="20.140625" customWidth="1"/>
    <col min="2" max="2" width="17.28515625" customWidth="1"/>
    <col min="3" max="3" width="12.85546875" customWidth="1"/>
    <col min="4" max="4" width="30.42578125" customWidth="1"/>
    <col min="5" max="5" width="37.85546875" customWidth="1"/>
    <col min="6" max="6" width="22.28515625" customWidth="1"/>
    <col min="7" max="7" width="25.42578125" customWidth="1"/>
    <col min="8" max="8" width="30.7109375" customWidth="1"/>
    <col min="9" max="9" width="31.85546875" customWidth="1"/>
    <col min="10" max="10" width="14.28515625" style="3" bestFit="1" customWidth="1"/>
  </cols>
  <sheetData>
    <row r="1" spans="1:11" ht="16.5" thickBot="1" x14ac:dyDescent="0.3">
      <c r="A1" s="21" t="s">
        <v>0</v>
      </c>
      <c r="B1" s="21" t="s">
        <v>1754</v>
      </c>
      <c r="C1" s="21" t="s">
        <v>1</v>
      </c>
      <c r="D1" s="21" t="s">
        <v>5</v>
      </c>
      <c r="E1" s="21" t="s">
        <v>7</v>
      </c>
      <c r="F1" s="21" t="s">
        <v>8</v>
      </c>
      <c r="G1" s="21" t="s">
        <v>9</v>
      </c>
      <c r="H1" s="21" t="s">
        <v>10</v>
      </c>
      <c r="I1" s="21" t="s">
        <v>12</v>
      </c>
      <c r="J1" s="21" t="s">
        <v>13</v>
      </c>
    </row>
    <row r="2" spans="1:11" ht="13.35" customHeight="1" x14ac:dyDescent="0.25">
      <c r="A2" s="7" t="s">
        <v>14</v>
      </c>
      <c r="B2" s="8" t="s">
        <v>15</v>
      </c>
      <c r="C2" s="8" t="s">
        <v>16</v>
      </c>
      <c r="D2" s="8" t="s">
        <v>19</v>
      </c>
      <c r="E2" s="9">
        <v>45000</v>
      </c>
      <c r="F2" s="9">
        <v>15000</v>
      </c>
      <c r="G2" s="8" t="s">
        <v>20</v>
      </c>
      <c r="H2" s="8" t="s">
        <v>21</v>
      </c>
      <c r="I2" s="9">
        <v>39781.4</v>
      </c>
      <c r="J2" s="10">
        <v>20218.599999999999</v>
      </c>
      <c r="K2" t="s">
        <v>1755</v>
      </c>
    </row>
    <row r="3" spans="1:11" ht="13.35" customHeight="1" thickBot="1" x14ac:dyDescent="0.3">
      <c r="A3" s="13" t="s">
        <v>22</v>
      </c>
      <c r="B3" s="14" t="s">
        <v>15</v>
      </c>
      <c r="C3" s="14" t="s">
        <v>23</v>
      </c>
      <c r="D3" s="14" t="s">
        <v>19</v>
      </c>
      <c r="E3" s="15">
        <v>25000</v>
      </c>
      <c r="F3" s="15">
        <v>45000</v>
      </c>
      <c r="G3" s="14" t="s">
        <v>20</v>
      </c>
      <c r="H3" s="14" t="s">
        <v>24</v>
      </c>
      <c r="I3" s="15">
        <v>46386.25</v>
      </c>
      <c r="J3" s="16">
        <v>23613.75</v>
      </c>
    </row>
    <row r="4" spans="1:11" ht="13.35" customHeight="1" thickBot="1" x14ac:dyDescent="0.3">
      <c r="A4" s="17" t="s">
        <v>25</v>
      </c>
      <c r="B4" s="18" t="s">
        <v>26</v>
      </c>
      <c r="C4" s="18" t="s">
        <v>16</v>
      </c>
      <c r="D4" s="18" t="s">
        <v>19</v>
      </c>
      <c r="E4" s="19">
        <v>90000</v>
      </c>
      <c r="F4" s="19">
        <v>17500</v>
      </c>
      <c r="G4" s="18" t="s">
        <v>27</v>
      </c>
      <c r="H4" s="18" t="s">
        <v>28</v>
      </c>
      <c r="I4" s="19">
        <v>103738.75</v>
      </c>
      <c r="J4" s="20">
        <v>3761.25</v>
      </c>
    </row>
    <row r="5" spans="1:11" ht="13.35" customHeight="1" x14ac:dyDescent="0.25">
      <c r="A5" s="7" t="s">
        <v>29</v>
      </c>
      <c r="B5" s="8" t="s">
        <v>30</v>
      </c>
      <c r="C5" s="8" t="s">
        <v>31</v>
      </c>
      <c r="D5" s="8" t="s">
        <v>33</v>
      </c>
      <c r="E5" s="9">
        <v>248116.2</v>
      </c>
      <c r="F5" s="9">
        <v>0</v>
      </c>
      <c r="G5" s="8" t="s">
        <v>34</v>
      </c>
      <c r="H5" s="8" t="s">
        <v>35</v>
      </c>
      <c r="I5" s="9">
        <v>245768.38</v>
      </c>
      <c r="J5" s="10">
        <v>2347.8200000000002</v>
      </c>
    </row>
    <row r="6" spans="1:11" ht="13.35" customHeight="1" x14ac:dyDescent="0.25">
      <c r="A6" s="11" t="s">
        <v>29</v>
      </c>
      <c r="B6" s="5" t="s">
        <v>36</v>
      </c>
      <c r="C6" s="5" t="s">
        <v>31</v>
      </c>
      <c r="D6" s="5" t="s">
        <v>33</v>
      </c>
      <c r="E6" s="6">
        <v>165410.79999999999</v>
      </c>
      <c r="F6" s="6">
        <v>0</v>
      </c>
      <c r="G6" s="5" t="s">
        <v>34</v>
      </c>
      <c r="H6" s="5" t="s">
        <v>35</v>
      </c>
      <c r="I6" s="6">
        <v>163845.60999999999</v>
      </c>
      <c r="J6" s="12">
        <v>1565.19</v>
      </c>
    </row>
    <row r="7" spans="1:11" ht="13.35" customHeight="1" thickBot="1" x14ac:dyDescent="0.3">
      <c r="A7" s="13" t="s">
        <v>37</v>
      </c>
      <c r="B7" s="14" t="s">
        <v>30</v>
      </c>
      <c r="C7" s="14" t="s">
        <v>38</v>
      </c>
      <c r="D7" s="14" t="s">
        <v>33</v>
      </c>
      <c r="E7" s="15">
        <v>76678.5</v>
      </c>
      <c r="F7" s="15">
        <v>0</v>
      </c>
      <c r="G7" s="14" t="s">
        <v>39</v>
      </c>
      <c r="H7" s="14" t="s">
        <v>40</v>
      </c>
      <c r="I7" s="15">
        <v>73771.600000000006</v>
      </c>
      <c r="J7" s="16">
        <v>2906.9</v>
      </c>
    </row>
    <row r="8" spans="1:11" ht="13.35" customHeight="1" thickBot="1" x14ac:dyDescent="0.3">
      <c r="A8" s="17" t="s">
        <v>41</v>
      </c>
      <c r="B8" s="18" t="s">
        <v>42</v>
      </c>
      <c r="C8" s="18" t="s">
        <v>43</v>
      </c>
      <c r="D8" s="18" t="s">
        <v>45</v>
      </c>
      <c r="E8" s="19">
        <v>16983.46</v>
      </c>
      <c r="F8" s="19">
        <v>0</v>
      </c>
      <c r="G8" s="18" t="s">
        <v>46</v>
      </c>
      <c r="H8" s="18" t="s">
        <v>47</v>
      </c>
      <c r="I8" s="19">
        <v>8491.73</v>
      </c>
      <c r="J8" s="20">
        <v>8491.73</v>
      </c>
    </row>
    <row r="9" spans="1:11" ht="13.35" customHeight="1" x14ac:dyDescent="0.25">
      <c r="A9" s="7" t="s">
        <v>48</v>
      </c>
      <c r="B9" s="8" t="s">
        <v>49</v>
      </c>
      <c r="C9" s="8" t="s">
        <v>50</v>
      </c>
      <c r="D9" s="8" t="s">
        <v>53</v>
      </c>
      <c r="E9" s="9">
        <v>15415</v>
      </c>
      <c r="F9" s="9">
        <v>0</v>
      </c>
      <c r="G9" s="8" t="s">
        <v>54</v>
      </c>
      <c r="H9" s="8" t="s">
        <v>55</v>
      </c>
      <c r="I9" s="9">
        <v>14823.3</v>
      </c>
      <c r="J9" s="10">
        <v>591.70000000000005</v>
      </c>
    </row>
    <row r="10" spans="1:11" ht="13.35" customHeight="1" x14ac:dyDescent="0.25">
      <c r="A10" s="11" t="s">
        <v>56</v>
      </c>
      <c r="B10" s="5" t="s">
        <v>57</v>
      </c>
      <c r="C10" s="5" t="s">
        <v>58</v>
      </c>
      <c r="D10" s="5" t="s">
        <v>53</v>
      </c>
      <c r="E10" s="6">
        <v>23942</v>
      </c>
      <c r="F10" s="6">
        <v>0</v>
      </c>
      <c r="G10" s="5" t="s">
        <v>54</v>
      </c>
      <c r="H10" s="5" t="s">
        <v>60</v>
      </c>
      <c r="I10" s="6">
        <v>15624</v>
      </c>
      <c r="J10" s="12">
        <v>8318</v>
      </c>
    </row>
    <row r="11" spans="1:11" ht="13.35" customHeight="1" thickBot="1" x14ac:dyDescent="0.3">
      <c r="A11" s="13" t="s">
        <v>61</v>
      </c>
      <c r="B11" s="14" t="s">
        <v>49</v>
      </c>
      <c r="C11" s="14" t="s">
        <v>50</v>
      </c>
      <c r="D11" s="14" t="s">
        <v>53</v>
      </c>
      <c r="E11" s="15">
        <v>316388</v>
      </c>
      <c r="F11" s="15">
        <v>0</v>
      </c>
      <c r="G11" s="14" t="s">
        <v>62</v>
      </c>
      <c r="H11" s="14" t="s">
        <v>63</v>
      </c>
      <c r="I11" s="15">
        <v>313882.19</v>
      </c>
      <c r="J11" s="16">
        <v>2505.81</v>
      </c>
    </row>
    <row r="12" spans="1:11" ht="13.35" customHeight="1" x14ac:dyDescent="0.25">
      <c r="A12" s="7" t="s">
        <v>64</v>
      </c>
      <c r="B12" s="8" t="s">
        <v>57</v>
      </c>
      <c r="C12" s="8" t="s">
        <v>58</v>
      </c>
      <c r="D12" s="8" t="s">
        <v>66</v>
      </c>
      <c r="E12" s="9">
        <v>75156</v>
      </c>
      <c r="F12" s="9">
        <v>0</v>
      </c>
      <c r="G12" s="8" t="s">
        <v>67</v>
      </c>
      <c r="H12" s="8" t="s">
        <v>68</v>
      </c>
      <c r="I12" s="9">
        <v>42023.18</v>
      </c>
      <c r="J12" s="10">
        <v>33132.82</v>
      </c>
    </row>
    <row r="13" spans="1:11" ht="13.35" customHeight="1" x14ac:dyDescent="0.25">
      <c r="A13" s="11" t="s">
        <v>69</v>
      </c>
      <c r="B13" s="5" t="s">
        <v>70</v>
      </c>
      <c r="C13" s="5" t="s">
        <v>58</v>
      </c>
      <c r="D13" s="5" t="s">
        <v>66</v>
      </c>
      <c r="E13" s="6">
        <v>235</v>
      </c>
      <c r="F13" s="6">
        <v>0</v>
      </c>
      <c r="G13" s="5" t="s">
        <v>67</v>
      </c>
      <c r="H13" s="5" t="s">
        <v>71</v>
      </c>
      <c r="I13" s="6">
        <v>0</v>
      </c>
      <c r="J13" s="12">
        <v>235</v>
      </c>
    </row>
    <row r="14" spans="1:11" ht="13.35" customHeight="1" thickBot="1" x14ac:dyDescent="0.3">
      <c r="A14" s="13" t="s">
        <v>72</v>
      </c>
      <c r="B14" s="14" t="s">
        <v>57</v>
      </c>
      <c r="C14" s="14" t="s">
        <v>58</v>
      </c>
      <c r="D14" s="14" t="s">
        <v>66</v>
      </c>
      <c r="E14" s="15">
        <v>3426</v>
      </c>
      <c r="F14" s="15">
        <v>0</v>
      </c>
      <c r="G14" s="14" t="s">
        <v>67</v>
      </c>
      <c r="H14" s="14" t="s">
        <v>73</v>
      </c>
      <c r="I14" s="15">
        <v>0</v>
      </c>
      <c r="J14" s="16">
        <v>3426</v>
      </c>
    </row>
    <row r="15" spans="1:11" ht="13.35" customHeight="1" thickBot="1" x14ac:dyDescent="0.3">
      <c r="A15" s="17" t="s">
        <v>74</v>
      </c>
      <c r="B15" s="18" t="s">
        <v>75</v>
      </c>
      <c r="C15" s="18" t="s">
        <v>76</v>
      </c>
      <c r="D15" s="18" t="s">
        <v>79</v>
      </c>
      <c r="E15" s="19">
        <v>133312</v>
      </c>
      <c r="F15" s="19">
        <v>8986</v>
      </c>
      <c r="G15" s="18" t="s">
        <v>80</v>
      </c>
      <c r="H15" s="18" t="s">
        <v>81</v>
      </c>
      <c r="I15" s="19">
        <v>121009</v>
      </c>
      <c r="J15" s="20">
        <v>21289</v>
      </c>
    </row>
    <row r="16" spans="1:11" ht="13.35" customHeight="1" thickBot="1" x14ac:dyDescent="0.3">
      <c r="A16" s="17" t="s">
        <v>82</v>
      </c>
      <c r="B16" s="18" t="s">
        <v>83</v>
      </c>
      <c r="C16" s="18" t="s">
        <v>38</v>
      </c>
      <c r="D16" s="18" t="s">
        <v>85</v>
      </c>
      <c r="E16" s="19">
        <v>32130</v>
      </c>
      <c r="F16" s="19">
        <v>0</v>
      </c>
      <c r="G16" s="18" t="s">
        <v>86</v>
      </c>
      <c r="H16" s="18" t="s">
        <v>87</v>
      </c>
      <c r="I16" s="19">
        <v>2299.5</v>
      </c>
      <c r="J16" s="20">
        <v>29830.5</v>
      </c>
    </row>
    <row r="17" spans="1:10" ht="13.35" customHeight="1" x14ac:dyDescent="0.25">
      <c r="A17" s="7" t="s">
        <v>88</v>
      </c>
      <c r="B17" s="8" t="s">
        <v>89</v>
      </c>
      <c r="C17" s="8" t="s">
        <v>38</v>
      </c>
      <c r="D17" s="8" t="s">
        <v>91</v>
      </c>
      <c r="E17" s="9">
        <v>6440</v>
      </c>
      <c r="F17" s="9">
        <v>0</v>
      </c>
      <c r="G17" s="8" t="s">
        <v>92</v>
      </c>
      <c r="H17" s="8" t="s">
        <v>93</v>
      </c>
      <c r="I17" s="9">
        <v>6118</v>
      </c>
      <c r="J17" s="10">
        <v>322</v>
      </c>
    </row>
    <row r="18" spans="1:10" ht="13.35" customHeight="1" x14ac:dyDescent="0.25">
      <c r="A18" s="11" t="s">
        <v>94</v>
      </c>
      <c r="B18" s="5" t="s">
        <v>89</v>
      </c>
      <c r="C18" s="5" t="s">
        <v>38</v>
      </c>
      <c r="D18" s="5" t="s">
        <v>91</v>
      </c>
      <c r="E18" s="6">
        <v>545</v>
      </c>
      <c r="F18" s="6">
        <v>0</v>
      </c>
      <c r="G18" s="5" t="s">
        <v>92</v>
      </c>
      <c r="H18" s="5" t="s">
        <v>93</v>
      </c>
      <c r="I18" s="6">
        <v>0</v>
      </c>
      <c r="J18" s="12">
        <v>545</v>
      </c>
    </row>
    <row r="19" spans="1:10" ht="13.35" customHeight="1" thickBot="1" x14ac:dyDescent="0.3">
      <c r="A19" s="13" t="s">
        <v>95</v>
      </c>
      <c r="B19" s="14" t="s">
        <v>89</v>
      </c>
      <c r="C19" s="14" t="s">
        <v>38</v>
      </c>
      <c r="D19" s="14" t="s">
        <v>91</v>
      </c>
      <c r="E19" s="15">
        <v>3295</v>
      </c>
      <c r="F19" s="15">
        <v>0</v>
      </c>
      <c r="G19" s="14" t="s">
        <v>96</v>
      </c>
      <c r="H19" s="14" t="s">
        <v>97</v>
      </c>
      <c r="I19" s="15">
        <v>3130.25</v>
      </c>
      <c r="J19" s="16">
        <v>164.75</v>
      </c>
    </row>
    <row r="20" spans="1:10" ht="13.35" customHeight="1" x14ac:dyDescent="0.25">
      <c r="A20" s="7" t="s">
        <v>98</v>
      </c>
      <c r="B20" s="8" t="s">
        <v>99</v>
      </c>
      <c r="C20" s="8" t="s">
        <v>100</v>
      </c>
      <c r="D20" s="8" t="s">
        <v>103</v>
      </c>
      <c r="E20" s="9">
        <v>132405.49</v>
      </c>
      <c r="F20" s="9">
        <v>115404.43</v>
      </c>
      <c r="G20" s="8" t="s">
        <v>104</v>
      </c>
      <c r="H20" s="8" t="s">
        <v>105</v>
      </c>
      <c r="I20" s="9">
        <v>221228.23</v>
      </c>
      <c r="J20" s="10">
        <v>26581.69</v>
      </c>
    </row>
    <row r="21" spans="1:10" ht="13.35" customHeight="1" x14ac:dyDescent="0.25">
      <c r="A21" s="11" t="s">
        <v>106</v>
      </c>
      <c r="B21" s="5" t="s">
        <v>83</v>
      </c>
      <c r="C21" s="5" t="s">
        <v>38</v>
      </c>
      <c r="D21" s="5" t="s">
        <v>103</v>
      </c>
      <c r="E21" s="6">
        <v>15220</v>
      </c>
      <c r="F21" s="6">
        <v>0</v>
      </c>
      <c r="G21" s="5" t="s">
        <v>107</v>
      </c>
      <c r="H21" s="5" t="s">
        <v>108</v>
      </c>
      <c r="I21" s="6">
        <v>13338.06</v>
      </c>
      <c r="J21" s="12">
        <v>1881.94</v>
      </c>
    </row>
    <row r="22" spans="1:10" ht="13.35" customHeight="1" thickBot="1" x14ac:dyDescent="0.3">
      <c r="A22" s="13" t="s">
        <v>109</v>
      </c>
      <c r="B22" s="14" t="s">
        <v>110</v>
      </c>
      <c r="C22" s="14" t="s">
        <v>76</v>
      </c>
      <c r="D22" s="14" t="s">
        <v>113</v>
      </c>
      <c r="E22" s="15">
        <v>281286.78999999998</v>
      </c>
      <c r="F22" s="15">
        <v>40352.339999999997</v>
      </c>
      <c r="G22" s="14" t="s">
        <v>114</v>
      </c>
      <c r="H22" s="14" t="s">
        <v>115</v>
      </c>
      <c r="I22" s="15">
        <v>274818.67</v>
      </c>
      <c r="J22" s="16">
        <v>46820.46</v>
      </c>
    </row>
    <row r="23" spans="1:10" ht="13.35" customHeight="1" x14ac:dyDescent="0.25">
      <c r="A23" s="7" t="s">
        <v>116</v>
      </c>
      <c r="B23" s="8" t="s">
        <v>89</v>
      </c>
      <c r="C23" s="8" t="s">
        <v>38</v>
      </c>
      <c r="D23" s="8" t="s">
        <v>91</v>
      </c>
      <c r="E23" s="9">
        <v>1500</v>
      </c>
      <c r="F23" s="9">
        <v>0</v>
      </c>
      <c r="G23" s="8" t="s">
        <v>117</v>
      </c>
      <c r="H23" s="8" t="s">
        <v>118</v>
      </c>
      <c r="I23" s="9">
        <v>0</v>
      </c>
      <c r="J23" s="10">
        <v>1500</v>
      </c>
    </row>
    <row r="24" spans="1:10" ht="13.35" customHeight="1" x14ac:dyDescent="0.25">
      <c r="A24" s="11" t="s">
        <v>119</v>
      </c>
      <c r="B24" s="5" t="s">
        <v>89</v>
      </c>
      <c r="C24" s="5" t="s">
        <v>38</v>
      </c>
      <c r="D24" s="5" t="s">
        <v>91</v>
      </c>
      <c r="E24" s="6">
        <v>6500</v>
      </c>
      <c r="F24" s="6">
        <v>0</v>
      </c>
      <c r="G24" s="5" t="s">
        <v>117</v>
      </c>
      <c r="H24" s="5" t="s">
        <v>120</v>
      </c>
      <c r="I24" s="6">
        <v>0</v>
      </c>
      <c r="J24" s="12">
        <v>6500</v>
      </c>
    </row>
    <row r="25" spans="1:10" ht="13.35" customHeight="1" thickBot="1" x14ac:dyDescent="0.3">
      <c r="A25" s="13" t="s">
        <v>121</v>
      </c>
      <c r="B25" s="14" t="s">
        <v>89</v>
      </c>
      <c r="C25" s="14" t="s">
        <v>38</v>
      </c>
      <c r="D25" s="14" t="s">
        <v>91</v>
      </c>
      <c r="E25" s="15">
        <v>550</v>
      </c>
      <c r="F25" s="15">
        <v>0</v>
      </c>
      <c r="G25" s="14" t="s">
        <v>117</v>
      </c>
      <c r="H25" s="14" t="s">
        <v>122</v>
      </c>
      <c r="I25" s="15">
        <v>0</v>
      </c>
      <c r="J25" s="16">
        <v>550</v>
      </c>
    </row>
    <row r="26" spans="1:10" ht="13.35" customHeight="1" thickBot="1" x14ac:dyDescent="0.3">
      <c r="A26" s="17" t="s">
        <v>123</v>
      </c>
      <c r="B26" s="18" t="s">
        <v>124</v>
      </c>
      <c r="C26" s="18" t="s">
        <v>125</v>
      </c>
      <c r="D26" s="18" t="s">
        <v>127</v>
      </c>
      <c r="E26" s="19">
        <v>62520.3</v>
      </c>
      <c r="F26" s="19">
        <v>0</v>
      </c>
      <c r="G26" s="18" t="s">
        <v>128</v>
      </c>
      <c r="H26" s="18" t="s">
        <v>129</v>
      </c>
      <c r="I26" s="19">
        <v>13947.5</v>
      </c>
      <c r="J26" s="20">
        <v>48572.800000000003</v>
      </c>
    </row>
    <row r="27" spans="1:10" ht="13.35" customHeight="1" x14ac:dyDescent="0.25">
      <c r="A27" s="7" t="s">
        <v>130</v>
      </c>
      <c r="B27" s="8" t="s">
        <v>57</v>
      </c>
      <c r="C27" s="8" t="s">
        <v>58</v>
      </c>
      <c r="D27" s="8" t="s">
        <v>53</v>
      </c>
      <c r="E27" s="9">
        <v>294442</v>
      </c>
      <c r="F27" s="9">
        <v>0</v>
      </c>
      <c r="G27" s="8" t="s">
        <v>131</v>
      </c>
      <c r="H27" s="8" t="s">
        <v>132</v>
      </c>
      <c r="I27" s="9">
        <v>267030</v>
      </c>
      <c r="J27" s="10">
        <v>27412</v>
      </c>
    </row>
    <row r="28" spans="1:10" ht="13.35" customHeight="1" x14ac:dyDescent="0.25">
      <c r="A28" s="11" t="s">
        <v>133</v>
      </c>
      <c r="B28" s="5" t="s">
        <v>57</v>
      </c>
      <c r="C28" s="5" t="s">
        <v>58</v>
      </c>
      <c r="D28" s="5" t="s">
        <v>53</v>
      </c>
      <c r="E28" s="6">
        <v>83795</v>
      </c>
      <c r="F28" s="6">
        <v>0</v>
      </c>
      <c r="G28" s="5" t="s">
        <v>131</v>
      </c>
      <c r="H28" s="5" t="s">
        <v>134</v>
      </c>
      <c r="I28" s="6">
        <v>47929.18</v>
      </c>
      <c r="J28" s="12">
        <v>35865.82</v>
      </c>
    </row>
    <row r="29" spans="1:10" ht="13.35" customHeight="1" x14ac:dyDescent="0.25">
      <c r="A29" s="11" t="s">
        <v>135</v>
      </c>
      <c r="B29" s="5" t="s">
        <v>57</v>
      </c>
      <c r="C29" s="5" t="s">
        <v>58</v>
      </c>
      <c r="D29" s="5" t="s">
        <v>53</v>
      </c>
      <c r="E29" s="6">
        <v>3500</v>
      </c>
      <c r="F29" s="6">
        <v>0</v>
      </c>
      <c r="G29" s="5" t="s">
        <v>131</v>
      </c>
      <c r="H29" s="5" t="s">
        <v>136</v>
      </c>
      <c r="I29" s="6">
        <v>500</v>
      </c>
      <c r="J29" s="12">
        <v>3000</v>
      </c>
    </row>
    <row r="30" spans="1:10" ht="13.35" customHeight="1" x14ac:dyDescent="0.25">
      <c r="A30" s="11" t="s">
        <v>137</v>
      </c>
      <c r="B30" s="5" t="s">
        <v>57</v>
      </c>
      <c r="C30" s="5" t="s">
        <v>58</v>
      </c>
      <c r="D30" s="5" t="s">
        <v>53</v>
      </c>
      <c r="E30" s="6">
        <v>1940</v>
      </c>
      <c r="F30" s="6">
        <v>0</v>
      </c>
      <c r="G30" s="5" t="s">
        <v>138</v>
      </c>
      <c r="H30" s="5" t="s">
        <v>139</v>
      </c>
      <c r="I30" s="6">
        <v>1843</v>
      </c>
      <c r="J30" s="12">
        <v>97</v>
      </c>
    </row>
    <row r="31" spans="1:10" ht="13.35" customHeight="1" x14ac:dyDescent="0.25">
      <c r="A31" s="11" t="s">
        <v>140</v>
      </c>
      <c r="B31" s="5" t="s">
        <v>57</v>
      </c>
      <c r="C31" s="5" t="s">
        <v>58</v>
      </c>
      <c r="D31" s="5" t="s">
        <v>53</v>
      </c>
      <c r="E31" s="6">
        <v>2496</v>
      </c>
      <c r="F31" s="6">
        <v>0</v>
      </c>
      <c r="G31" s="5" t="s">
        <v>138</v>
      </c>
      <c r="H31" s="5" t="s">
        <v>141</v>
      </c>
      <c r="I31" s="6">
        <v>1872</v>
      </c>
      <c r="J31" s="12">
        <v>624</v>
      </c>
    </row>
    <row r="32" spans="1:10" ht="13.35" customHeight="1" x14ac:dyDescent="0.25">
      <c r="A32" s="11" t="s">
        <v>142</v>
      </c>
      <c r="B32" s="5" t="s">
        <v>57</v>
      </c>
      <c r="C32" s="5" t="s">
        <v>58</v>
      </c>
      <c r="D32" s="5" t="s">
        <v>53</v>
      </c>
      <c r="E32" s="6">
        <v>10500</v>
      </c>
      <c r="F32" s="6">
        <v>0</v>
      </c>
      <c r="G32" s="5" t="s">
        <v>138</v>
      </c>
      <c r="H32" s="5" t="s">
        <v>143</v>
      </c>
      <c r="I32" s="6">
        <v>0</v>
      </c>
      <c r="J32" s="12">
        <v>10500</v>
      </c>
    </row>
    <row r="33" spans="1:10" ht="13.35" customHeight="1" x14ac:dyDescent="0.25">
      <c r="A33" s="11" t="s">
        <v>144</v>
      </c>
      <c r="B33" s="5" t="s">
        <v>57</v>
      </c>
      <c r="C33" s="5" t="s">
        <v>58</v>
      </c>
      <c r="D33" s="5" t="s">
        <v>53</v>
      </c>
      <c r="E33" s="6">
        <v>36345</v>
      </c>
      <c r="F33" s="6">
        <v>0</v>
      </c>
      <c r="G33" s="5" t="s">
        <v>138</v>
      </c>
      <c r="H33" s="5" t="s">
        <v>145</v>
      </c>
      <c r="I33" s="6">
        <v>32710.5</v>
      </c>
      <c r="J33" s="12">
        <v>3634.5</v>
      </c>
    </row>
    <row r="34" spans="1:10" ht="13.35" customHeight="1" thickBot="1" x14ac:dyDescent="0.3">
      <c r="A34" s="13" t="s">
        <v>146</v>
      </c>
      <c r="B34" s="14" t="s">
        <v>57</v>
      </c>
      <c r="C34" s="14" t="s">
        <v>58</v>
      </c>
      <c r="D34" s="14" t="s">
        <v>53</v>
      </c>
      <c r="E34" s="15">
        <v>61562</v>
      </c>
      <c r="F34" s="15">
        <v>0</v>
      </c>
      <c r="G34" s="14" t="s">
        <v>147</v>
      </c>
      <c r="H34" s="14" t="s">
        <v>148</v>
      </c>
      <c r="I34" s="15">
        <v>11334</v>
      </c>
      <c r="J34" s="16">
        <v>50228</v>
      </c>
    </row>
    <row r="35" spans="1:10" ht="13.35" customHeight="1" thickBot="1" x14ac:dyDescent="0.3">
      <c r="A35" s="17" t="s">
        <v>149</v>
      </c>
      <c r="B35" s="18" t="s">
        <v>150</v>
      </c>
      <c r="C35" s="18" t="s">
        <v>151</v>
      </c>
      <c r="D35" s="18" t="s">
        <v>79</v>
      </c>
      <c r="E35" s="19">
        <v>317032</v>
      </c>
      <c r="F35" s="19">
        <v>500</v>
      </c>
      <c r="G35" s="18" t="s">
        <v>153</v>
      </c>
      <c r="H35" s="18" t="s">
        <v>154</v>
      </c>
      <c r="I35" s="19">
        <v>215696.01</v>
      </c>
      <c r="J35" s="20">
        <v>101835.99</v>
      </c>
    </row>
    <row r="36" spans="1:10" ht="13.35" customHeight="1" thickBot="1" x14ac:dyDescent="0.3">
      <c r="A36" s="17" t="s">
        <v>155</v>
      </c>
      <c r="B36" s="18" t="s">
        <v>156</v>
      </c>
      <c r="C36" s="18" t="s">
        <v>38</v>
      </c>
      <c r="D36" s="18" t="s">
        <v>158</v>
      </c>
      <c r="E36" s="19">
        <v>593815.18999999994</v>
      </c>
      <c r="F36" s="19">
        <v>0</v>
      </c>
      <c r="G36" s="18" t="s">
        <v>159</v>
      </c>
      <c r="H36" s="18" t="s">
        <v>160</v>
      </c>
      <c r="I36" s="19">
        <v>488605.14</v>
      </c>
      <c r="J36" s="20">
        <v>105210.05</v>
      </c>
    </row>
    <row r="37" spans="1:10" ht="13.35" customHeight="1" x14ac:dyDescent="0.25">
      <c r="A37" s="7" t="s">
        <v>161</v>
      </c>
      <c r="B37" s="8" t="s">
        <v>162</v>
      </c>
      <c r="C37" s="8" t="s">
        <v>58</v>
      </c>
      <c r="D37" s="8" t="s">
        <v>53</v>
      </c>
      <c r="E37" s="9">
        <v>39170</v>
      </c>
      <c r="F37" s="9">
        <v>0</v>
      </c>
      <c r="G37" s="8" t="s">
        <v>164</v>
      </c>
      <c r="H37" s="8" t="s">
        <v>165</v>
      </c>
      <c r="I37" s="9">
        <v>39169.99</v>
      </c>
      <c r="J37" s="10">
        <v>0.01</v>
      </c>
    </row>
    <row r="38" spans="1:10" ht="13.35" customHeight="1" x14ac:dyDescent="0.25">
      <c r="A38" s="11" t="s">
        <v>166</v>
      </c>
      <c r="B38" s="5" t="s">
        <v>162</v>
      </c>
      <c r="C38" s="5" t="s">
        <v>58</v>
      </c>
      <c r="D38" s="5" t="s">
        <v>53</v>
      </c>
      <c r="E38" s="6">
        <v>3536</v>
      </c>
      <c r="F38" s="6">
        <v>0</v>
      </c>
      <c r="G38" s="5" t="s">
        <v>164</v>
      </c>
      <c r="H38" s="5" t="s">
        <v>167</v>
      </c>
      <c r="I38" s="6">
        <v>3005.6</v>
      </c>
      <c r="J38" s="12">
        <v>530.4</v>
      </c>
    </row>
    <row r="39" spans="1:10" ht="13.35" customHeight="1" thickBot="1" x14ac:dyDescent="0.3">
      <c r="A39" s="13" t="s">
        <v>168</v>
      </c>
      <c r="B39" s="14" t="s">
        <v>162</v>
      </c>
      <c r="C39" s="14" t="s">
        <v>58</v>
      </c>
      <c r="D39" s="14" t="s">
        <v>53</v>
      </c>
      <c r="E39" s="15">
        <v>45830</v>
      </c>
      <c r="F39" s="15">
        <v>0</v>
      </c>
      <c r="G39" s="14" t="s">
        <v>164</v>
      </c>
      <c r="H39" s="14" t="s">
        <v>169</v>
      </c>
      <c r="I39" s="15">
        <v>27127.5</v>
      </c>
      <c r="J39" s="16">
        <v>18702.5</v>
      </c>
    </row>
    <row r="40" spans="1:10" ht="13.35" customHeight="1" x14ac:dyDescent="0.25">
      <c r="A40" s="7" t="s">
        <v>170</v>
      </c>
      <c r="B40" s="8" t="s">
        <v>171</v>
      </c>
      <c r="C40" s="8" t="s">
        <v>172</v>
      </c>
      <c r="D40" s="8" t="s">
        <v>174</v>
      </c>
      <c r="E40" s="9">
        <v>23770</v>
      </c>
      <c r="F40" s="9">
        <v>0</v>
      </c>
      <c r="G40" s="8" t="s">
        <v>175</v>
      </c>
      <c r="H40" s="8" t="s">
        <v>176</v>
      </c>
      <c r="I40" s="9">
        <v>10696.5</v>
      </c>
      <c r="J40" s="10">
        <v>13073.5</v>
      </c>
    </row>
    <row r="41" spans="1:10" ht="13.35" customHeight="1" thickBot="1" x14ac:dyDescent="0.3">
      <c r="A41" s="13" t="s">
        <v>177</v>
      </c>
      <c r="B41" s="14" t="s">
        <v>171</v>
      </c>
      <c r="C41" s="14" t="s">
        <v>172</v>
      </c>
      <c r="D41" s="14" t="s">
        <v>174</v>
      </c>
      <c r="E41" s="15">
        <v>34500</v>
      </c>
      <c r="F41" s="15">
        <v>0</v>
      </c>
      <c r="G41" s="14" t="s">
        <v>178</v>
      </c>
      <c r="H41" s="14" t="s">
        <v>179</v>
      </c>
      <c r="I41" s="15">
        <v>31050</v>
      </c>
      <c r="J41" s="16">
        <v>3450</v>
      </c>
    </row>
    <row r="42" spans="1:10" ht="13.35" customHeight="1" x14ac:dyDescent="0.25">
      <c r="A42" s="7" t="s">
        <v>180</v>
      </c>
      <c r="B42" s="8" t="s">
        <v>162</v>
      </c>
      <c r="C42" s="8" t="s">
        <v>58</v>
      </c>
      <c r="D42" s="8" t="s">
        <v>182</v>
      </c>
      <c r="E42" s="9">
        <v>636780.6</v>
      </c>
      <c r="F42" s="9">
        <v>0</v>
      </c>
      <c r="G42" s="8" t="s">
        <v>183</v>
      </c>
      <c r="H42" s="8" t="s">
        <v>184</v>
      </c>
      <c r="I42" s="9">
        <v>411107.15</v>
      </c>
      <c r="J42" s="10">
        <v>225673.45</v>
      </c>
    </row>
    <row r="43" spans="1:10" ht="13.35" customHeight="1" x14ac:dyDescent="0.25">
      <c r="A43" s="11" t="s">
        <v>185</v>
      </c>
      <c r="B43" s="5" t="s">
        <v>162</v>
      </c>
      <c r="C43" s="5" t="s">
        <v>58</v>
      </c>
      <c r="D43" s="5" t="s">
        <v>182</v>
      </c>
      <c r="E43" s="6">
        <v>999999</v>
      </c>
      <c r="F43" s="6">
        <v>0</v>
      </c>
      <c r="G43" s="5" t="s">
        <v>183</v>
      </c>
      <c r="H43" s="5" t="s">
        <v>186</v>
      </c>
      <c r="I43" s="6">
        <v>931025.16</v>
      </c>
      <c r="J43" s="12">
        <v>68973.84</v>
      </c>
    </row>
    <row r="44" spans="1:10" ht="13.35" customHeight="1" x14ac:dyDescent="0.25">
      <c r="A44" s="11" t="s">
        <v>187</v>
      </c>
      <c r="B44" s="5" t="s">
        <v>162</v>
      </c>
      <c r="C44" s="5" t="s">
        <v>58</v>
      </c>
      <c r="D44" s="5" t="s">
        <v>182</v>
      </c>
      <c r="E44" s="6">
        <v>271078</v>
      </c>
      <c r="F44" s="6">
        <v>0</v>
      </c>
      <c r="G44" s="5" t="s">
        <v>183</v>
      </c>
      <c r="H44" s="5" t="s">
        <v>186</v>
      </c>
      <c r="I44" s="6">
        <v>0</v>
      </c>
      <c r="J44" s="12">
        <v>271078</v>
      </c>
    </row>
    <row r="45" spans="1:10" ht="13.35" customHeight="1" x14ac:dyDescent="0.25">
      <c r="A45" s="11" t="s">
        <v>188</v>
      </c>
      <c r="B45" s="5" t="s">
        <v>189</v>
      </c>
      <c r="C45" s="5" t="s">
        <v>58</v>
      </c>
      <c r="D45" s="5" t="s">
        <v>182</v>
      </c>
      <c r="E45" s="6">
        <v>680184</v>
      </c>
      <c r="F45" s="6">
        <v>0</v>
      </c>
      <c r="G45" s="5" t="s">
        <v>183</v>
      </c>
      <c r="H45" s="5" t="s">
        <v>191</v>
      </c>
      <c r="I45" s="6">
        <v>651853.62</v>
      </c>
      <c r="J45" s="12">
        <v>28330.38</v>
      </c>
    </row>
    <row r="46" spans="1:10" ht="13.35" customHeight="1" x14ac:dyDescent="0.25">
      <c r="A46" s="11" t="s">
        <v>188</v>
      </c>
      <c r="B46" s="5" t="s">
        <v>162</v>
      </c>
      <c r="C46" s="5" t="s">
        <v>58</v>
      </c>
      <c r="D46" s="5" t="s">
        <v>182</v>
      </c>
      <c r="E46" s="6">
        <v>41988.5</v>
      </c>
      <c r="F46" s="6">
        <v>0</v>
      </c>
      <c r="G46" s="5" t="s">
        <v>183</v>
      </c>
      <c r="H46" s="5" t="s">
        <v>191</v>
      </c>
      <c r="I46" s="6">
        <v>41033.33</v>
      </c>
      <c r="J46" s="12">
        <v>955.17</v>
      </c>
    </row>
    <row r="47" spans="1:10" ht="13.35" customHeight="1" x14ac:dyDescent="0.25">
      <c r="A47" s="11" t="s">
        <v>192</v>
      </c>
      <c r="B47" s="5" t="s">
        <v>162</v>
      </c>
      <c r="C47" s="5" t="s">
        <v>58</v>
      </c>
      <c r="D47" s="5" t="s">
        <v>182</v>
      </c>
      <c r="E47" s="6">
        <v>46399.75</v>
      </c>
      <c r="F47" s="6">
        <v>0</v>
      </c>
      <c r="G47" s="5" t="s">
        <v>183</v>
      </c>
      <c r="H47" s="5" t="s">
        <v>193</v>
      </c>
      <c r="I47" s="6">
        <v>45169.75</v>
      </c>
      <c r="J47" s="12">
        <v>1230</v>
      </c>
    </row>
    <row r="48" spans="1:10" ht="13.35" customHeight="1" x14ac:dyDescent="0.25">
      <c r="A48" s="11" t="s">
        <v>194</v>
      </c>
      <c r="B48" s="5" t="s">
        <v>162</v>
      </c>
      <c r="C48" s="5" t="s">
        <v>58</v>
      </c>
      <c r="D48" s="5" t="s">
        <v>182</v>
      </c>
      <c r="E48" s="6">
        <v>128004.2</v>
      </c>
      <c r="F48" s="6">
        <v>0</v>
      </c>
      <c r="G48" s="5" t="s">
        <v>183</v>
      </c>
      <c r="H48" s="5" t="s">
        <v>195</v>
      </c>
      <c r="I48" s="6">
        <v>21453.200000000001</v>
      </c>
      <c r="J48" s="12">
        <v>106551</v>
      </c>
    </row>
    <row r="49" spans="1:10" ht="13.35" customHeight="1" x14ac:dyDescent="0.25">
      <c r="A49" s="11" t="s">
        <v>196</v>
      </c>
      <c r="B49" s="5" t="s">
        <v>162</v>
      </c>
      <c r="C49" s="5" t="s">
        <v>58</v>
      </c>
      <c r="D49" s="5" t="s">
        <v>182</v>
      </c>
      <c r="E49" s="6">
        <v>150000</v>
      </c>
      <c r="F49" s="6">
        <v>0</v>
      </c>
      <c r="G49" s="5" t="s">
        <v>183</v>
      </c>
      <c r="H49" s="5" t="s">
        <v>197</v>
      </c>
      <c r="I49" s="6">
        <v>0</v>
      </c>
      <c r="J49" s="12">
        <v>150000</v>
      </c>
    </row>
    <row r="50" spans="1:10" ht="13.35" customHeight="1" x14ac:dyDescent="0.25">
      <c r="A50" s="11" t="s">
        <v>198</v>
      </c>
      <c r="B50" s="5" t="s">
        <v>162</v>
      </c>
      <c r="C50" s="5" t="s">
        <v>58</v>
      </c>
      <c r="D50" s="5" t="s">
        <v>182</v>
      </c>
      <c r="E50" s="6">
        <v>126240</v>
      </c>
      <c r="F50" s="6">
        <v>0</v>
      </c>
      <c r="G50" s="5" t="s">
        <v>183</v>
      </c>
      <c r="H50" s="5" t="s">
        <v>199</v>
      </c>
      <c r="I50" s="6">
        <v>68149.91</v>
      </c>
      <c r="J50" s="12">
        <v>58090.09</v>
      </c>
    </row>
    <row r="51" spans="1:10" ht="13.35" customHeight="1" thickBot="1" x14ac:dyDescent="0.3">
      <c r="A51" s="13" t="s">
        <v>200</v>
      </c>
      <c r="B51" s="14" t="s">
        <v>162</v>
      </c>
      <c r="C51" s="14" t="s">
        <v>58</v>
      </c>
      <c r="D51" s="14" t="s">
        <v>182</v>
      </c>
      <c r="E51" s="15">
        <v>350450</v>
      </c>
      <c r="F51" s="15">
        <v>0</v>
      </c>
      <c r="G51" s="14" t="s">
        <v>201</v>
      </c>
      <c r="H51" s="14" t="s">
        <v>202</v>
      </c>
      <c r="I51" s="15">
        <v>349978.3</v>
      </c>
      <c r="J51" s="16">
        <v>471.7</v>
      </c>
    </row>
    <row r="52" spans="1:10" ht="13.35" customHeight="1" x14ac:dyDescent="0.25">
      <c r="A52" s="7" t="s">
        <v>203</v>
      </c>
      <c r="B52" s="8" t="s">
        <v>204</v>
      </c>
      <c r="C52" s="8" t="s">
        <v>205</v>
      </c>
      <c r="D52" s="8" t="s">
        <v>208</v>
      </c>
      <c r="E52" s="9">
        <v>357091.8</v>
      </c>
      <c r="F52" s="9">
        <v>92592.7</v>
      </c>
      <c r="G52" s="8" t="s">
        <v>209</v>
      </c>
      <c r="H52" s="8" t="s">
        <v>210</v>
      </c>
      <c r="I52" s="9">
        <v>442514.8</v>
      </c>
      <c r="J52" s="10">
        <v>7169.7</v>
      </c>
    </row>
    <row r="53" spans="1:10" ht="13.35" customHeight="1" thickBot="1" x14ac:dyDescent="0.3">
      <c r="A53" s="13" t="s">
        <v>211</v>
      </c>
      <c r="B53" s="14" t="s">
        <v>204</v>
      </c>
      <c r="C53" s="14" t="s">
        <v>205</v>
      </c>
      <c r="D53" s="14" t="s">
        <v>208</v>
      </c>
      <c r="E53" s="15">
        <v>494434.8</v>
      </c>
      <c r="F53" s="15">
        <v>-26545.3</v>
      </c>
      <c r="G53" s="14" t="s">
        <v>209</v>
      </c>
      <c r="H53" s="14" t="s">
        <v>213</v>
      </c>
      <c r="I53" s="15">
        <v>454969.25</v>
      </c>
      <c r="J53" s="16">
        <v>12920.25</v>
      </c>
    </row>
    <row r="54" spans="1:10" ht="13.35" customHeight="1" x14ac:dyDescent="0.25">
      <c r="A54" s="7" t="s">
        <v>214</v>
      </c>
      <c r="B54" s="8" t="s">
        <v>215</v>
      </c>
      <c r="C54" s="8" t="s">
        <v>38</v>
      </c>
      <c r="D54" s="8" t="s">
        <v>218</v>
      </c>
      <c r="E54" s="9">
        <v>7680</v>
      </c>
      <c r="F54" s="9">
        <v>0</v>
      </c>
      <c r="G54" s="8" t="s">
        <v>219</v>
      </c>
      <c r="H54" s="8" t="s">
        <v>220</v>
      </c>
      <c r="I54" s="9">
        <v>4200</v>
      </c>
      <c r="J54" s="10">
        <v>3480</v>
      </c>
    </row>
    <row r="55" spans="1:10" ht="13.35" customHeight="1" x14ac:dyDescent="0.25">
      <c r="A55" s="11" t="s">
        <v>221</v>
      </c>
      <c r="B55" s="5" t="s">
        <v>215</v>
      </c>
      <c r="C55" s="5" t="s">
        <v>38</v>
      </c>
      <c r="D55" s="5" t="s">
        <v>218</v>
      </c>
      <c r="E55" s="6">
        <v>1360</v>
      </c>
      <c r="F55" s="6">
        <v>0</v>
      </c>
      <c r="G55" s="5" t="s">
        <v>219</v>
      </c>
      <c r="H55" s="5" t="s">
        <v>222</v>
      </c>
      <c r="I55" s="6">
        <v>0</v>
      </c>
      <c r="J55" s="12">
        <v>1360</v>
      </c>
    </row>
    <row r="56" spans="1:10" ht="13.35" customHeight="1" x14ac:dyDescent="0.25">
      <c r="A56" s="11" t="s">
        <v>223</v>
      </c>
      <c r="B56" s="5" t="s">
        <v>215</v>
      </c>
      <c r="C56" s="5" t="s">
        <v>38</v>
      </c>
      <c r="D56" s="5" t="s">
        <v>218</v>
      </c>
      <c r="E56" s="6">
        <v>22000</v>
      </c>
      <c r="F56" s="6">
        <v>0</v>
      </c>
      <c r="G56" s="5" t="s">
        <v>219</v>
      </c>
      <c r="H56" s="5" t="s">
        <v>224</v>
      </c>
      <c r="I56" s="6">
        <v>12970</v>
      </c>
      <c r="J56" s="12">
        <v>9030</v>
      </c>
    </row>
    <row r="57" spans="1:10" ht="13.35" customHeight="1" x14ac:dyDescent="0.25">
      <c r="A57" s="11" t="s">
        <v>225</v>
      </c>
      <c r="B57" s="5" t="s">
        <v>215</v>
      </c>
      <c r="C57" s="5" t="s">
        <v>38</v>
      </c>
      <c r="D57" s="5" t="s">
        <v>218</v>
      </c>
      <c r="E57" s="6">
        <v>2880</v>
      </c>
      <c r="F57" s="6">
        <v>0</v>
      </c>
      <c r="G57" s="5" t="s">
        <v>219</v>
      </c>
      <c r="H57" s="5" t="s">
        <v>226</v>
      </c>
      <c r="I57" s="6">
        <v>0</v>
      </c>
      <c r="J57" s="12">
        <v>2880</v>
      </c>
    </row>
    <row r="58" spans="1:10" ht="13.35" customHeight="1" x14ac:dyDescent="0.25">
      <c r="A58" s="11" t="s">
        <v>227</v>
      </c>
      <c r="B58" s="5" t="s">
        <v>215</v>
      </c>
      <c r="C58" s="5" t="s">
        <v>38</v>
      </c>
      <c r="D58" s="5" t="s">
        <v>218</v>
      </c>
      <c r="E58" s="6">
        <v>600</v>
      </c>
      <c r="F58" s="6">
        <v>0</v>
      </c>
      <c r="G58" s="5" t="s">
        <v>219</v>
      </c>
      <c r="H58" s="5" t="s">
        <v>228</v>
      </c>
      <c r="I58" s="6">
        <v>0</v>
      </c>
      <c r="J58" s="12">
        <v>600</v>
      </c>
    </row>
    <row r="59" spans="1:10" ht="13.35" customHeight="1" thickBot="1" x14ac:dyDescent="0.3">
      <c r="A59" s="13" t="s">
        <v>229</v>
      </c>
      <c r="B59" s="14" t="s">
        <v>215</v>
      </c>
      <c r="C59" s="14" t="s">
        <v>38</v>
      </c>
      <c r="D59" s="14" t="s">
        <v>218</v>
      </c>
      <c r="E59" s="15">
        <v>330</v>
      </c>
      <c r="F59" s="15">
        <v>0</v>
      </c>
      <c r="G59" s="14" t="s">
        <v>219</v>
      </c>
      <c r="H59" s="14" t="s">
        <v>230</v>
      </c>
      <c r="I59" s="15">
        <v>0</v>
      </c>
      <c r="J59" s="16">
        <v>330</v>
      </c>
    </row>
    <row r="60" spans="1:10" ht="13.35" customHeight="1" x14ac:dyDescent="0.25">
      <c r="A60" s="7" t="s">
        <v>231</v>
      </c>
      <c r="B60" s="8" t="s">
        <v>232</v>
      </c>
      <c r="C60" s="8" t="s">
        <v>233</v>
      </c>
      <c r="D60" s="8" t="s">
        <v>79</v>
      </c>
      <c r="E60" s="9">
        <v>230384</v>
      </c>
      <c r="F60" s="9">
        <v>0</v>
      </c>
      <c r="G60" s="8" t="s">
        <v>235</v>
      </c>
      <c r="H60" s="8" t="s">
        <v>236</v>
      </c>
      <c r="I60" s="9">
        <v>199699.55</v>
      </c>
      <c r="J60" s="10">
        <v>30684.45</v>
      </c>
    </row>
    <row r="61" spans="1:10" ht="13.35" customHeight="1" thickBot="1" x14ac:dyDescent="0.3">
      <c r="A61" s="13" t="s">
        <v>237</v>
      </c>
      <c r="B61" s="14" t="s">
        <v>232</v>
      </c>
      <c r="C61" s="14" t="s">
        <v>38</v>
      </c>
      <c r="D61" s="14" t="s">
        <v>79</v>
      </c>
      <c r="E61" s="15">
        <v>35184</v>
      </c>
      <c r="F61" s="15">
        <v>0</v>
      </c>
      <c r="G61" s="14" t="s">
        <v>238</v>
      </c>
      <c r="H61" s="14" t="s">
        <v>239</v>
      </c>
      <c r="I61" s="15">
        <v>2560</v>
      </c>
      <c r="J61" s="16">
        <v>32624</v>
      </c>
    </row>
    <row r="62" spans="1:10" ht="13.35" customHeight="1" x14ac:dyDescent="0.25">
      <c r="A62" s="7" t="s">
        <v>240</v>
      </c>
      <c r="B62" s="8" t="s">
        <v>49</v>
      </c>
      <c r="C62" s="8" t="s">
        <v>50</v>
      </c>
      <c r="D62" s="8" t="s">
        <v>242</v>
      </c>
      <c r="E62" s="9">
        <v>999999.99</v>
      </c>
      <c r="F62" s="9">
        <v>0</v>
      </c>
      <c r="G62" s="8" t="s">
        <v>243</v>
      </c>
      <c r="H62" s="8" t="s">
        <v>244</v>
      </c>
      <c r="I62" s="9">
        <v>274183.65000000002</v>
      </c>
      <c r="J62" s="10">
        <v>725816.34</v>
      </c>
    </row>
    <row r="63" spans="1:10" ht="13.35" customHeight="1" thickBot="1" x14ac:dyDescent="0.3">
      <c r="A63" s="13" t="s">
        <v>245</v>
      </c>
      <c r="B63" s="14" t="s">
        <v>70</v>
      </c>
      <c r="C63" s="14" t="s">
        <v>50</v>
      </c>
      <c r="D63" s="14" t="s">
        <v>242</v>
      </c>
      <c r="E63" s="15">
        <v>60000</v>
      </c>
      <c r="F63" s="15">
        <v>0</v>
      </c>
      <c r="G63" s="14" t="s">
        <v>243</v>
      </c>
      <c r="H63" s="14" t="s">
        <v>244</v>
      </c>
      <c r="I63" s="15">
        <v>0</v>
      </c>
      <c r="J63" s="16">
        <v>60000</v>
      </c>
    </row>
    <row r="64" spans="1:10" ht="13.35" customHeight="1" x14ac:dyDescent="0.25">
      <c r="A64" s="7" t="s">
        <v>246</v>
      </c>
      <c r="B64" s="8" t="s">
        <v>75</v>
      </c>
      <c r="C64" s="8" t="s">
        <v>76</v>
      </c>
      <c r="D64" s="8" t="s">
        <v>249</v>
      </c>
      <c r="E64" s="9">
        <v>662516</v>
      </c>
      <c r="F64" s="9">
        <v>198687.5</v>
      </c>
      <c r="G64" s="8" t="s">
        <v>250</v>
      </c>
      <c r="H64" s="8" t="s">
        <v>251</v>
      </c>
      <c r="I64" s="9">
        <v>331334.90999999997</v>
      </c>
      <c r="J64" s="10">
        <v>529868.59</v>
      </c>
    </row>
    <row r="65" spans="1:10" ht="13.35" customHeight="1" thickBot="1" x14ac:dyDescent="0.3">
      <c r="A65" s="13" t="s">
        <v>252</v>
      </c>
      <c r="B65" s="14" t="s">
        <v>75</v>
      </c>
      <c r="C65" s="14" t="s">
        <v>76</v>
      </c>
      <c r="D65" s="14" t="s">
        <v>249</v>
      </c>
      <c r="E65" s="15">
        <v>46442.5</v>
      </c>
      <c r="F65" s="15">
        <v>0</v>
      </c>
      <c r="G65" s="14" t="s">
        <v>254</v>
      </c>
      <c r="H65" s="14" t="s">
        <v>255</v>
      </c>
      <c r="I65" s="15">
        <v>39468</v>
      </c>
      <c r="J65" s="16">
        <v>6974.5</v>
      </c>
    </row>
    <row r="66" spans="1:10" ht="13.35" customHeight="1" x14ac:dyDescent="0.25">
      <c r="A66" s="7" t="s">
        <v>256</v>
      </c>
      <c r="B66" s="8" t="s">
        <v>89</v>
      </c>
      <c r="C66" s="8" t="s">
        <v>38</v>
      </c>
      <c r="D66" s="8" t="s">
        <v>218</v>
      </c>
      <c r="E66" s="9">
        <v>4690</v>
      </c>
      <c r="F66" s="9">
        <v>0</v>
      </c>
      <c r="G66" s="8" t="s">
        <v>250</v>
      </c>
      <c r="H66" s="8" t="s">
        <v>258</v>
      </c>
      <c r="I66" s="9">
        <v>3283</v>
      </c>
      <c r="J66" s="10">
        <v>1407</v>
      </c>
    </row>
    <row r="67" spans="1:10" ht="13.35" customHeight="1" thickBot="1" x14ac:dyDescent="0.3">
      <c r="A67" s="13" t="s">
        <v>259</v>
      </c>
      <c r="B67" s="14" t="s">
        <v>89</v>
      </c>
      <c r="C67" s="14" t="s">
        <v>38</v>
      </c>
      <c r="D67" s="14" t="s">
        <v>218</v>
      </c>
      <c r="E67" s="15">
        <v>8050</v>
      </c>
      <c r="F67" s="15">
        <v>0</v>
      </c>
      <c r="G67" s="14" t="s">
        <v>250</v>
      </c>
      <c r="H67" s="14" t="s">
        <v>260</v>
      </c>
      <c r="I67" s="15">
        <v>0</v>
      </c>
      <c r="J67" s="16">
        <v>8050</v>
      </c>
    </row>
    <row r="68" spans="1:10" ht="13.35" customHeight="1" x14ac:dyDescent="0.25">
      <c r="A68" s="7" t="s">
        <v>261</v>
      </c>
      <c r="B68" s="8" t="s">
        <v>89</v>
      </c>
      <c r="C68" s="8" t="s">
        <v>38</v>
      </c>
      <c r="D68" s="8" t="s">
        <v>218</v>
      </c>
      <c r="E68" s="9">
        <v>3971</v>
      </c>
      <c r="F68" s="9">
        <v>0</v>
      </c>
      <c r="G68" s="8" t="s">
        <v>263</v>
      </c>
      <c r="H68" s="8" t="s">
        <v>258</v>
      </c>
      <c r="I68" s="9">
        <v>2779.7</v>
      </c>
      <c r="J68" s="10">
        <v>1191.3</v>
      </c>
    </row>
    <row r="69" spans="1:10" ht="13.35" customHeight="1" thickBot="1" x14ac:dyDescent="0.3">
      <c r="A69" s="13" t="s">
        <v>264</v>
      </c>
      <c r="B69" s="14" t="s">
        <v>89</v>
      </c>
      <c r="C69" s="14" t="s">
        <v>38</v>
      </c>
      <c r="D69" s="14" t="s">
        <v>218</v>
      </c>
      <c r="E69" s="15">
        <v>10246</v>
      </c>
      <c r="F69" s="15">
        <v>0</v>
      </c>
      <c r="G69" s="14" t="s">
        <v>263</v>
      </c>
      <c r="H69" s="14" t="s">
        <v>260</v>
      </c>
      <c r="I69" s="15">
        <v>0</v>
      </c>
      <c r="J69" s="16">
        <v>10246</v>
      </c>
    </row>
    <row r="70" spans="1:10" ht="13.35" customHeight="1" thickBot="1" x14ac:dyDescent="0.3">
      <c r="A70" s="17" t="s">
        <v>265</v>
      </c>
      <c r="B70" s="18" t="s">
        <v>266</v>
      </c>
      <c r="C70" s="18" t="s">
        <v>125</v>
      </c>
      <c r="D70" s="18" t="s">
        <v>269</v>
      </c>
      <c r="E70" s="19">
        <v>15596</v>
      </c>
      <c r="F70" s="19">
        <v>0</v>
      </c>
      <c r="G70" s="18" t="s">
        <v>270</v>
      </c>
      <c r="H70" s="18" t="s">
        <v>271</v>
      </c>
      <c r="I70" s="19">
        <v>5320</v>
      </c>
      <c r="J70" s="20">
        <v>10276</v>
      </c>
    </row>
    <row r="71" spans="1:10" ht="13.35" customHeight="1" thickBot="1" x14ac:dyDescent="0.3">
      <c r="A71" s="17" t="s">
        <v>272</v>
      </c>
      <c r="B71" s="18" t="s">
        <v>273</v>
      </c>
      <c r="C71" s="18" t="s">
        <v>274</v>
      </c>
      <c r="D71" s="18" t="s">
        <v>208</v>
      </c>
      <c r="E71" s="19">
        <v>306815</v>
      </c>
      <c r="F71" s="19">
        <v>120610</v>
      </c>
      <c r="G71" s="18" t="s">
        <v>275</v>
      </c>
      <c r="H71" s="18" t="s">
        <v>276</v>
      </c>
      <c r="I71" s="19">
        <v>381872</v>
      </c>
      <c r="J71" s="20">
        <v>45553</v>
      </c>
    </row>
    <row r="72" spans="1:10" ht="13.35" customHeight="1" x14ac:dyDescent="0.25">
      <c r="A72" s="7" t="s">
        <v>277</v>
      </c>
      <c r="B72" s="8" t="s">
        <v>215</v>
      </c>
      <c r="C72" s="8" t="s">
        <v>38</v>
      </c>
      <c r="D72" s="8" t="s">
        <v>91</v>
      </c>
      <c r="E72" s="9">
        <v>9500</v>
      </c>
      <c r="F72" s="9">
        <v>0</v>
      </c>
      <c r="G72" s="8" t="s">
        <v>278</v>
      </c>
      <c r="H72" s="8" t="s">
        <v>279</v>
      </c>
      <c r="I72" s="9">
        <v>8550</v>
      </c>
      <c r="J72" s="10">
        <v>950</v>
      </c>
    </row>
    <row r="73" spans="1:10" ht="13.35" customHeight="1" x14ac:dyDescent="0.25">
      <c r="A73" s="11" t="s">
        <v>280</v>
      </c>
      <c r="B73" s="5" t="s">
        <v>215</v>
      </c>
      <c r="C73" s="5" t="s">
        <v>38</v>
      </c>
      <c r="D73" s="5" t="s">
        <v>91</v>
      </c>
      <c r="E73" s="6">
        <v>1700</v>
      </c>
      <c r="F73" s="6">
        <v>0</v>
      </c>
      <c r="G73" s="5" t="s">
        <v>278</v>
      </c>
      <c r="H73" s="5" t="s">
        <v>281</v>
      </c>
      <c r="I73" s="6">
        <v>0</v>
      </c>
      <c r="J73" s="12">
        <v>1700</v>
      </c>
    </row>
    <row r="74" spans="1:10" ht="13.35" customHeight="1" x14ac:dyDescent="0.25">
      <c r="A74" s="11" t="s">
        <v>282</v>
      </c>
      <c r="B74" s="5" t="s">
        <v>215</v>
      </c>
      <c r="C74" s="5" t="s">
        <v>38</v>
      </c>
      <c r="D74" s="5" t="s">
        <v>91</v>
      </c>
      <c r="E74" s="6">
        <v>6300</v>
      </c>
      <c r="F74" s="6">
        <v>0</v>
      </c>
      <c r="G74" s="5" t="s">
        <v>278</v>
      </c>
      <c r="H74" s="5" t="s">
        <v>283</v>
      </c>
      <c r="I74" s="6">
        <v>0</v>
      </c>
      <c r="J74" s="12">
        <v>6300</v>
      </c>
    </row>
    <row r="75" spans="1:10" ht="13.35" customHeight="1" thickBot="1" x14ac:dyDescent="0.3">
      <c r="A75" s="13" t="s">
        <v>284</v>
      </c>
      <c r="B75" s="14" t="s">
        <v>215</v>
      </c>
      <c r="C75" s="14" t="s">
        <v>38</v>
      </c>
      <c r="D75" s="14" t="s">
        <v>91</v>
      </c>
      <c r="E75" s="15">
        <v>650</v>
      </c>
      <c r="F75" s="15">
        <v>0</v>
      </c>
      <c r="G75" s="14" t="s">
        <v>278</v>
      </c>
      <c r="H75" s="14" t="s">
        <v>285</v>
      </c>
      <c r="I75" s="15">
        <v>0</v>
      </c>
      <c r="J75" s="16">
        <v>650</v>
      </c>
    </row>
    <row r="76" spans="1:10" ht="13.35" customHeight="1" thickBot="1" x14ac:dyDescent="0.3">
      <c r="A76" s="17" t="s">
        <v>286</v>
      </c>
      <c r="B76" s="18" t="s">
        <v>110</v>
      </c>
      <c r="C76" s="18" t="s">
        <v>287</v>
      </c>
      <c r="D76" s="18" t="s">
        <v>113</v>
      </c>
      <c r="E76" s="19">
        <v>457618.17</v>
      </c>
      <c r="F76" s="19">
        <v>0</v>
      </c>
      <c r="G76" s="18" t="s">
        <v>201</v>
      </c>
      <c r="H76" s="18" t="s">
        <v>289</v>
      </c>
      <c r="I76" s="19">
        <v>284894.84999999998</v>
      </c>
      <c r="J76" s="20">
        <v>172723.32</v>
      </c>
    </row>
    <row r="77" spans="1:10" ht="13.35" customHeight="1" x14ac:dyDescent="0.25">
      <c r="A77" s="7" t="s">
        <v>290</v>
      </c>
      <c r="B77" s="8" t="s">
        <v>89</v>
      </c>
      <c r="C77" s="8" t="s">
        <v>38</v>
      </c>
      <c r="D77" s="8" t="s">
        <v>218</v>
      </c>
      <c r="E77" s="9">
        <v>3044</v>
      </c>
      <c r="F77" s="9">
        <v>0</v>
      </c>
      <c r="G77" s="8" t="s">
        <v>292</v>
      </c>
      <c r="H77" s="8" t="s">
        <v>258</v>
      </c>
      <c r="I77" s="9">
        <v>2130.8000000000002</v>
      </c>
      <c r="J77" s="10">
        <v>913.2</v>
      </c>
    </row>
    <row r="78" spans="1:10" ht="13.35" customHeight="1" thickBot="1" x14ac:dyDescent="0.3">
      <c r="A78" s="13" t="s">
        <v>293</v>
      </c>
      <c r="B78" s="14" t="s">
        <v>89</v>
      </c>
      <c r="C78" s="14" t="s">
        <v>38</v>
      </c>
      <c r="D78" s="14" t="s">
        <v>218</v>
      </c>
      <c r="E78" s="15">
        <v>6161</v>
      </c>
      <c r="F78" s="15">
        <v>0</v>
      </c>
      <c r="G78" s="14" t="s">
        <v>292</v>
      </c>
      <c r="H78" s="14" t="s">
        <v>294</v>
      </c>
      <c r="I78" s="15">
        <v>0</v>
      </c>
      <c r="J78" s="16">
        <v>6161</v>
      </c>
    </row>
    <row r="79" spans="1:10" ht="13.35" customHeight="1" thickBot="1" x14ac:dyDescent="0.3">
      <c r="A79" s="17" t="s">
        <v>295</v>
      </c>
      <c r="B79" s="18" t="s">
        <v>296</v>
      </c>
      <c r="C79" s="18" t="s">
        <v>274</v>
      </c>
      <c r="D79" s="18" t="s">
        <v>79</v>
      </c>
      <c r="E79" s="19">
        <v>114218</v>
      </c>
      <c r="F79" s="19">
        <v>-70</v>
      </c>
      <c r="G79" s="18" t="s">
        <v>297</v>
      </c>
      <c r="H79" s="18" t="s">
        <v>298</v>
      </c>
      <c r="I79" s="19">
        <v>94130.75</v>
      </c>
      <c r="J79" s="20">
        <v>20017.25</v>
      </c>
    </row>
    <row r="80" spans="1:10" ht="13.35" customHeight="1" x14ac:dyDescent="0.25">
      <c r="A80" s="7" t="s">
        <v>299</v>
      </c>
      <c r="B80" s="8" t="s">
        <v>89</v>
      </c>
      <c r="C80" s="8" t="s">
        <v>38</v>
      </c>
      <c r="D80" s="8" t="s">
        <v>301</v>
      </c>
      <c r="E80" s="9">
        <v>1000</v>
      </c>
      <c r="F80" s="9">
        <v>0</v>
      </c>
      <c r="G80" s="8" t="s">
        <v>302</v>
      </c>
      <c r="H80" s="8" t="s">
        <v>303</v>
      </c>
      <c r="I80" s="9">
        <v>0</v>
      </c>
      <c r="J80" s="10">
        <v>1000</v>
      </c>
    </row>
    <row r="81" spans="1:10" ht="13.35" customHeight="1" thickBot="1" x14ac:dyDescent="0.3">
      <c r="A81" s="13" t="s">
        <v>304</v>
      </c>
      <c r="B81" s="14" t="s">
        <v>89</v>
      </c>
      <c r="C81" s="14" t="s">
        <v>38</v>
      </c>
      <c r="D81" s="14" t="s">
        <v>301</v>
      </c>
      <c r="E81" s="15">
        <v>1000</v>
      </c>
      <c r="F81" s="15">
        <v>0</v>
      </c>
      <c r="G81" s="14" t="s">
        <v>302</v>
      </c>
      <c r="H81" s="14" t="s">
        <v>303</v>
      </c>
      <c r="I81" s="15">
        <v>0</v>
      </c>
      <c r="J81" s="16">
        <v>1000</v>
      </c>
    </row>
    <row r="82" spans="1:10" ht="13.35" customHeight="1" thickBot="1" x14ac:dyDescent="0.3">
      <c r="A82" s="17" t="s">
        <v>305</v>
      </c>
      <c r="B82" s="18" t="s">
        <v>83</v>
      </c>
      <c r="C82" s="18" t="s">
        <v>38</v>
      </c>
      <c r="D82" s="18" t="s">
        <v>307</v>
      </c>
      <c r="E82" s="19">
        <v>100000</v>
      </c>
      <c r="F82" s="19">
        <v>100000</v>
      </c>
      <c r="G82" s="18" t="s">
        <v>308</v>
      </c>
      <c r="H82" s="18" t="s">
        <v>309</v>
      </c>
      <c r="I82" s="19">
        <v>149749.26</v>
      </c>
      <c r="J82" s="20">
        <v>50250.74</v>
      </c>
    </row>
    <row r="83" spans="1:10" ht="13.35" customHeight="1" thickBot="1" x14ac:dyDescent="0.3">
      <c r="A83" s="17" t="s">
        <v>310</v>
      </c>
      <c r="B83" s="18" t="s">
        <v>311</v>
      </c>
      <c r="C83" s="18" t="s">
        <v>312</v>
      </c>
      <c r="D83" s="18" t="s">
        <v>314</v>
      </c>
      <c r="E83" s="19">
        <v>133986.57</v>
      </c>
      <c r="F83" s="19">
        <v>0</v>
      </c>
      <c r="G83" s="18" t="s">
        <v>315</v>
      </c>
      <c r="H83" s="18" t="s">
        <v>316</v>
      </c>
      <c r="I83" s="19">
        <v>132670.72</v>
      </c>
      <c r="J83" s="20">
        <v>1315.85</v>
      </c>
    </row>
    <row r="84" spans="1:10" ht="13.35" customHeight="1" x14ac:dyDescent="0.25">
      <c r="A84" s="7" t="s">
        <v>317</v>
      </c>
      <c r="B84" s="8" t="s">
        <v>318</v>
      </c>
      <c r="C84" s="8" t="s">
        <v>125</v>
      </c>
      <c r="D84" s="8" t="s">
        <v>320</v>
      </c>
      <c r="E84" s="9">
        <v>2000</v>
      </c>
      <c r="F84" s="9">
        <v>0</v>
      </c>
      <c r="G84" s="8" t="s">
        <v>315</v>
      </c>
      <c r="H84" s="8" t="s">
        <v>321</v>
      </c>
      <c r="I84" s="9">
        <v>0</v>
      </c>
      <c r="J84" s="10">
        <v>2000</v>
      </c>
    </row>
    <row r="85" spans="1:10" ht="13.35" customHeight="1" x14ac:dyDescent="0.25">
      <c r="A85" s="11" t="s">
        <v>322</v>
      </c>
      <c r="B85" s="5" t="s">
        <v>318</v>
      </c>
      <c r="C85" s="5" t="s">
        <v>125</v>
      </c>
      <c r="D85" s="5" t="s">
        <v>320</v>
      </c>
      <c r="E85" s="6">
        <v>4810</v>
      </c>
      <c r="F85" s="6">
        <v>0</v>
      </c>
      <c r="G85" s="5" t="s">
        <v>315</v>
      </c>
      <c r="H85" s="5" t="s">
        <v>323</v>
      </c>
      <c r="I85" s="6">
        <v>0</v>
      </c>
      <c r="J85" s="12">
        <v>4810</v>
      </c>
    </row>
    <row r="86" spans="1:10" ht="13.35" customHeight="1" x14ac:dyDescent="0.25">
      <c r="A86" s="11" t="s">
        <v>324</v>
      </c>
      <c r="B86" s="5" t="s">
        <v>318</v>
      </c>
      <c r="C86" s="5" t="s">
        <v>125</v>
      </c>
      <c r="D86" s="5" t="s">
        <v>320</v>
      </c>
      <c r="E86" s="6">
        <v>2025</v>
      </c>
      <c r="F86" s="6">
        <v>0</v>
      </c>
      <c r="G86" s="5" t="s">
        <v>315</v>
      </c>
      <c r="H86" s="5" t="s">
        <v>325</v>
      </c>
      <c r="I86" s="6">
        <v>0</v>
      </c>
      <c r="J86" s="12">
        <v>2025</v>
      </c>
    </row>
    <row r="87" spans="1:10" ht="13.35" customHeight="1" thickBot="1" x14ac:dyDescent="0.3">
      <c r="A87" s="13" t="s">
        <v>326</v>
      </c>
      <c r="B87" s="14" t="s">
        <v>318</v>
      </c>
      <c r="C87" s="14" t="s">
        <v>125</v>
      </c>
      <c r="D87" s="14" t="s">
        <v>320</v>
      </c>
      <c r="E87" s="15">
        <v>1980</v>
      </c>
      <c r="F87" s="15">
        <v>0</v>
      </c>
      <c r="G87" s="14" t="s">
        <v>315</v>
      </c>
      <c r="H87" s="14" t="s">
        <v>327</v>
      </c>
      <c r="I87" s="15">
        <v>0</v>
      </c>
      <c r="J87" s="16">
        <v>1980</v>
      </c>
    </row>
    <row r="88" spans="1:10" ht="13.35" customHeight="1" thickBot="1" x14ac:dyDescent="0.3">
      <c r="A88" s="17" t="s">
        <v>328</v>
      </c>
      <c r="B88" s="18" t="s">
        <v>329</v>
      </c>
      <c r="C88" s="18" t="s">
        <v>151</v>
      </c>
      <c r="D88" s="18" t="s">
        <v>79</v>
      </c>
      <c r="E88" s="19">
        <v>798679</v>
      </c>
      <c r="F88" s="19">
        <v>38894</v>
      </c>
      <c r="G88" s="18" t="s">
        <v>331</v>
      </c>
      <c r="H88" s="18" t="s">
        <v>332</v>
      </c>
      <c r="I88" s="19">
        <v>794719.54</v>
      </c>
      <c r="J88" s="20">
        <v>42853.46</v>
      </c>
    </row>
    <row r="89" spans="1:10" ht="13.35" customHeight="1" thickBot="1" x14ac:dyDescent="0.3">
      <c r="A89" s="17" t="s">
        <v>333</v>
      </c>
      <c r="B89" s="18" t="s">
        <v>334</v>
      </c>
      <c r="C89" s="18" t="s">
        <v>125</v>
      </c>
      <c r="D89" s="18" t="s">
        <v>79</v>
      </c>
      <c r="E89" s="19">
        <v>298540</v>
      </c>
      <c r="F89" s="19">
        <v>107260</v>
      </c>
      <c r="G89" s="18" t="s">
        <v>331</v>
      </c>
      <c r="H89" s="18" t="s">
        <v>335</v>
      </c>
      <c r="I89" s="19">
        <v>382597.2</v>
      </c>
      <c r="J89" s="20">
        <v>23202.799999999999</v>
      </c>
    </row>
    <row r="90" spans="1:10" ht="13.35" customHeight="1" thickBot="1" x14ac:dyDescent="0.3">
      <c r="A90" s="17" t="s">
        <v>336</v>
      </c>
      <c r="B90" s="18" t="s">
        <v>215</v>
      </c>
      <c r="C90" s="18" t="s">
        <v>38</v>
      </c>
      <c r="D90" s="18" t="s">
        <v>338</v>
      </c>
      <c r="E90" s="19">
        <v>3500</v>
      </c>
      <c r="F90" s="19">
        <v>0</v>
      </c>
      <c r="G90" s="18" t="s">
        <v>339</v>
      </c>
      <c r="H90" s="18" t="s">
        <v>340</v>
      </c>
      <c r="I90" s="19">
        <v>0</v>
      </c>
      <c r="J90" s="20">
        <v>3500</v>
      </c>
    </row>
    <row r="91" spans="1:10" ht="13.35" customHeight="1" thickBot="1" x14ac:dyDescent="0.3">
      <c r="A91" s="17" t="s">
        <v>341</v>
      </c>
      <c r="B91" s="18" t="s">
        <v>342</v>
      </c>
      <c r="C91" s="18" t="s">
        <v>343</v>
      </c>
      <c r="D91" s="18" t="s">
        <v>345</v>
      </c>
      <c r="E91" s="19">
        <v>0</v>
      </c>
      <c r="F91" s="19">
        <v>694301.27</v>
      </c>
      <c r="G91" s="18" t="s">
        <v>346</v>
      </c>
      <c r="H91" s="18" t="s">
        <v>347</v>
      </c>
      <c r="I91" s="19">
        <v>0</v>
      </c>
      <c r="J91" s="20">
        <v>694301.27</v>
      </c>
    </row>
    <row r="92" spans="1:10" ht="13.35" customHeight="1" x14ac:dyDescent="0.25">
      <c r="A92" s="7" t="s">
        <v>348</v>
      </c>
      <c r="B92" s="8" t="s">
        <v>89</v>
      </c>
      <c r="C92" s="8" t="s">
        <v>312</v>
      </c>
      <c r="D92" s="8" t="s">
        <v>351</v>
      </c>
      <c r="E92" s="9">
        <v>18550</v>
      </c>
      <c r="F92" s="9">
        <v>0</v>
      </c>
      <c r="G92" s="8" t="s">
        <v>352</v>
      </c>
      <c r="H92" s="8" t="s">
        <v>353</v>
      </c>
      <c r="I92" s="9">
        <v>0</v>
      </c>
      <c r="J92" s="10">
        <v>18550</v>
      </c>
    </row>
    <row r="93" spans="1:10" ht="13.35" customHeight="1" thickBot="1" x14ac:dyDescent="0.3">
      <c r="A93" s="13" t="s">
        <v>354</v>
      </c>
      <c r="B93" s="14" t="s">
        <v>89</v>
      </c>
      <c r="C93" s="14" t="s">
        <v>312</v>
      </c>
      <c r="D93" s="14" t="s">
        <v>351</v>
      </c>
      <c r="E93" s="15">
        <v>211146.25</v>
      </c>
      <c r="F93" s="15">
        <v>0</v>
      </c>
      <c r="G93" s="14" t="s">
        <v>352</v>
      </c>
      <c r="H93" s="14" t="s">
        <v>353</v>
      </c>
      <c r="I93" s="15">
        <v>121122.75</v>
      </c>
      <c r="J93" s="16">
        <v>90023.5</v>
      </c>
    </row>
    <row r="94" spans="1:10" ht="13.35" customHeight="1" thickBot="1" x14ac:dyDescent="0.3">
      <c r="A94" s="17" t="s">
        <v>355</v>
      </c>
      <c r="B94" s="18" t="s">
        <v>296</v>
      </c>
      <c r="C94" s="18" t="s">
        <v>274</v>
      </c>
      <c r="D94" s="18" t="s">
        <v>79</v>
      </c>
      <c r="E94" s="19">
        <v>81859</v>
      </c>
      <c r="F94" s="19">
        <v>20660</v>
      </c>
      <c r="G94" s="18" t="s">
        <v>356</v>
      </c>
      <c r="H94" s="18" t="s">
        <v>357</v>
      </c>
      <c r="I94" s="19">
        <v>74194.75</v>
      </c>
      <c r="J94" s="20">
        <v>28324.25</v>
      </c>
    </row>
    <row r="95" spans="1:10" ht="13.35" customHeight="1" thickBot="1" x14ac:dyDescent="0.3">
      <c r="A95" s="17" t="s">
        <v>358</v>
      </c>
      <c r="B95" s="18" t="s">
        <v>342</v>
      </c>
      <c r="C95" s="18" t="s">
        <v>343</v>
      </c>
      <c r="D95" s="18" t="s">
        <v>360</v>
      </c>
      <c r="E95" s="19">
        <v>1244264</v>
      </c>
      <c r="F95" s="19">
        <v>16260</v>
      </c>
      <c r="G95" s="18" t="s">
        <v>361</v>
      </c>
      <c r="H95" s="18" t="s">
        <v>362</v>
      </c>
      <c r="I95" s="19">
        <v>0</v>
      </c>
      <c r="J95" s="20">
        <v>1260524</v>
      </c>
    </row>
    <row r="96" spans="1:10" ht="13.35" customHeight="1" thickBot="1" x14ac:dyDescent="0.3">
      <c r="A96" s="17" t="s">
        <v>363</v>
      </c>
      <c r="B96" s="18" t="s">
        <v>364</v>
      </c>
      <c r="C96" s="18" t="s">
        <v>38</v>
      </c>
      <c r="D96" s="18" t="s">
        <v>366</v>
      </c>
      <c r="E96" s="19">
        <v>19519.5</v>
      </c>
      <c r="F96" s="19">
        <v>0</v>
      </c>
      <c r="G96" s="18" t="s">
        <v>367</v>
      </c>
      <c r="H96" s="18" t="s">
        <v>368</v>
      </c>
      <c r="I96" s="19">
        <v>16266.2</v>
      </c>
      <c r="J96" s="20">
        <v>3253.3</v>
      </c>
    </row>
    <row r="97" spans="1:10" ht="13.35" customHeight="1" thickBot="1" x14ac:dyDescent="0.3">
      <c r="A97" s="17" t="s">
        <v>369</v>
      </c>
      <c r="B97" s="18" t="s">
        <v>370</v>
      </c>
      <c r="C97" s="18" t="s">
        <v>371</v>
      </c>
      <c r="D97" s="18" t="s">
        <v>373</v>
      </c>
      <c r="E97" s="19">
        <v>1582.18</v>
      </c>
      <c r="F97" s="19">
        <v>0</v>
      </c>
      <c r="G97" s="18" t="s">
        <v>374</v>
      </c>
      <c r="H97" s="18" t="s">
        <v>375</v>
      </c>
      <c r="I97" s="19">
        <v>0</v>
      </c>
      <c r="J97" s="20">
        <v>1582.18</v>
      </c>
    </row>
    <row r="98" spans="1:10" ht="13.35" customHeight="1" x14ac:dyDescent="0.25">
      <c r="A98" s="7" t="s">
        <v>376</v>
      </c>
      <c r="B98" s="8" t="s">
        <v>377</v>
      </c>
      <c r="C98" s="8" t="s">
        <v>312</v>
      </c>
      <c r="D98" s="8" t="s">
        <v>380</v>
      </c>
      <c r="E98" s="9">
        <v>0</v>
      </c>
      <c r="F98" s="9">
        <v>457622</v>
      </c>
      <c r="G98" s="8" t="s">
        <v>381</v>
      </c>
      <c r="H98" s="8" t="s">
        <v>382</v>
      </c>
      <c r="I98" s="9">
        <v>197086.11</v>
      </c>
      <c r="J98" s="10">
        <v>260535.89</v>
      </c>
    </row>
    <row r="99" spans="1:10" ht="13.35" customHeight="1" thickBot="1" x14ac:dyDescent="0.3">
      <c r="A99" s="13" t="s">
        <v>383</v>
      </c>
      <c r="B99" s="14" t="s">
        <v>377</v>
      </c>
      <c r="C99" s="14" t="s">
        <v>312</v>
      </c>
      <c r="D99" s="14" t="s">
        <v>380</v>
      </c>
      <c r="E99" s="15">
        <v>0</v>
      </c>
      <c r="F99" s="15">
        <v>288307.5</v>
      </c>
      <c r="G99" s="14" t="s">
        <v>381</v>
      </c>
      <c r="H99" s="14" t="s">
        <v>382</v>
      </c>
      <c r="I99" s="15">
        <v>161026.94</v>
      </c>
      <c r="J99" s="16">
        <v>127280.56</v>
      </c>
    </row>
    <row r="100" spans="1:10" ht="13.35" customHeight="1" x14ac:dyDescent="0.25">
      <c r="A100" s="7" t="s">
        <v>384</v>
      </c>
      <c r="B100" s="8" t="s">
        <v>385</v>
      </c>
      <c r="C100" s="8" t="s">
        <v>386</v>
      </c>
      <c r="D100" s="8" t="s">
        <v>388</v>
      </c>
      <c r="E100" s="9">
        <v>1367.15</v>
      </c>
      <c r="F100" s="9">
        <v>0</v>
      </c>
      <c r="G100" s="8" t="s">
        <v>389</v>
      </c>
      <c r="H100" s="8" t="s">
        <v>390</v>
      </c>
      <c r="I100" s="9">
        <v>1197.2</v>
      </c>
      <c r="J100" s="10">
        <v>169.95</v>
      </c>
    </row>
    <row r="101" spans="1:10" ht="13.35" customHeight="1" thickBot="1" x14ac:dyDescent="0.3">
      <c r="A101" s="13" t="s">
        <v>391</v>
      </c>
      <c r="B101" s="14" t="s">
        <v>385</v>
      </c>
      <c r="C101" s="14" t="s">
        <v>392</v>
      </c>
      <c r="D101" s="14" t="s">
        <v>388</v>
      </c>
      <c r="E101" s="15">
        <v>5675.23</v>
      </c>
      <c r="F101" s="15">
        <v>0</v>
      </c>
      <c r="G101" s="14" t="s">
        <v>393</v>
      </c>
      <c r="H101" s="14" t="s">
        <v>394</v>
      </c>
      <c r="I101" s="15">
        <v>0</v>
      </c>
      <c r="J101" s="16">
        <v>5675.23</v>
      </c>
    </row>
    <row r="102" spans="1:10" ht="13.35" customHeight="1" x14ac:dyDescent="0.25">
      <c r="A102" s="7" t="s">
        <v>395</v>
      </c>
      <c r="B102" s="8" t="s">
        <v>89</v>
      </c>
      <c r="C102" s="8" t="s">
        <v>38</v>
      </c>
      <c r="D102" s="8" t="s">
        <v>91</v>
      </c>
      <c r="E102" s="9">
        <v>9500</v>
      </c>
      <c r="F102" s="9">
        <v>0</v>
      </c>
      <c r="G102" s="8" t="s">
        <v>397</v>
      </c>
      <c r="H102" s="8" t="s">
        <v>279</v>
      </c>
      <c r="I102" s="9">
        <v>8550</v>
      </c>
      <c r="J102" s="10">
        <v>950</v>
      </c>
    </row>
    <row r="103" spans="1:10" ht="13.35" customHeight="1" x14ac:dyDescent="0.25">
      <c r="A103" s="11" t="s">
        <v>398</v>
      </c>
      <c r="B103" s="5" t="s">
        <v>89</v>
      </c>
      <c r="C103" s="5" t="s">
        <v>38</v>
      </c>
      <c r="D103" s="5" t="s">
        <v>91</v>
      </c>
      <c r="E103" s="6">
        <v>1160</v>
      </c>
      <c r="F103" s="6">
        <v>0</v>
      </c>
      <c r="G103" s="5" t="s">
        <v>397</v>
      </c>
      <c r="H103" s="5" t="s">
        <v>281</v>
      </c>
      <c r="I103" s="6">
        <v>0</v>
      </c>
      <c r="J103" s="12">
        <v>1160</v>
      </c>
    </row>
    <row r="104" spans="1:10" ht="13.35" customHeight="1" x14ac:dyDescent="0.25">
      <c r="A104" s="11" t="s">
        <v>399</v>
      </c>
      <c r="B104" s="5" t="s">
        <v>89</v>
      </c>
      <c r="C104" s="5" t="s">
        <v>38</v>
      </c>
      <c r="D104" s="5" t="s">
        <v>91</v>
      </c>
      <c r="E104" s="6">
        <v>6980</v>
      </c>
      <c r="F104" s="6">
        <v>0</v>
      </c>
      <c r="G104" s="5" t="s">
        <v>397</v>
      </c>
      <c r="H104" s="5" t="s">
        <v>283</v>
      </c>
      <c r="I104" s="6">
        <v>0</v>
      </c>
      <c r="J104" s="12">
        <v>6980</v>
      </c>
    </row>
    <row r="105" spans="1:10" ht="13.35" customHeight="1" thickBot="1" x14ac:dyDescent="0.3">
      <c r="A105" s="13" t="s">
        <v>400</v>
      </c>
      <c r="B105" s="14" t="s">
        <v>89</v>
      </c>
      <c r="C105" s="14" t="s">
        <v>38</v>
      </c>
      <c r="D105" s="14" t="s">
        <v>91</v>
      </c>
      <c r="E105" s="15">
        <v>650</v>
      </c>
      <c r="F105" s="15">
        <v>0</v>
      </c>
      <c r="G105" s="14" t="s">
        <v>397</v>
      </c>
      <c r="H105" s="14" t="s">
        <v>285</v>
      </c>
      <c r="I105" s="15">
        <v>0</v>
      </c>
      <c r="J105" s="16">
        <v>650</v>
      </c>
    </row>
    <row r="106" spans="1:10" ht="13.35" customHeight="1" x14ac:dyDescent="0.25">
      <c r="A106" s="7" t="s">
        <v>401</v>
      </c>
      <c r="B106" s="8" t="s">
        <v>75</v>
      </c>
      <c r="C106" s="8" t="s">
        <v>402</v>
      </c>
      <c r="D106" s="8" t="s">
        <v>79</v>
      </c>
      <c r="E106" s="9">
        <v>39280</v>
      </c>
      <c r="F106" s="9">
        <v>0</v>
      </c>
      <c r="G106" s="8" t="s">
        <v>404</v>
      </c>
      <c r="H106" s="8" t="s">
        <v>405</v>
      </c>
      <c r="I106" s="9">
        <v>29270.83</v>
      </c>
      <c r="J106" s="10">
        <v>10009.17</v>
      </c>
    </row>
    <row r="107" spans="1:10" ht="13.35" customHeight="1" thickBot="1" x14ac:dyDescent="0.3">
      <c r="A107" s="13" t="s">
        <v>401</v>
      </c>
      <c r="B107" s="14" t="s">
        <v>75</v>
      </c>
      <c r="C107" s="14" t="s">
        <v>151</v>
      </c>
      <c r="D107" s="14" t="s">
        <v>79</v>
      </c>
      <c r="E107" s="15">
        <v>39280</v>
      </c>
      <c r="F107" s="15">
        <v>10185</v>
      </c>
      <c r="G107" s="14" t="s">
        <v>404</v>
      </c>
      <c r="H107" s="14" t="s">
        <v>405</v>
      </c>
      <c r="I107" s="15">
        <v>35881.870000000003</v>
      </c>
      <c r="J107" s="16">
        <v>13583.13</v>
      </c>
    </row>
    <row r="108" spans="1:10" ht="13.35" customHeight="1" x14ac:dyDescent="0.25">
      <c r="A108" s="7" t="s">
        <v>406</v>
      </c>
      <c r="B108" s="8" t="s">
        <v>407</v>
      </c>
      <c r="C108" s="8" t="s">
        <v>38</v>
      </c>
      <c r="D108" s="8" t="s">
        <v>79</v>
      </c>
      <c r="E108" s="9">
        <v>6520</v>
      </c>
      <c r="F108" s="9">
        <v>0</v>
      </c>
      <c r="G108" s="8" t="s">
        <v>409</v>
      </c>
      <c r="H108" s="8" t="s">
        <v>410</v>
      </c>
      <c r="I108" s="9">
        <v>4890</v>
      </c>
      <c r="J108" s="10">
        <v>1630</v>
      </c>
    </row>
    <row r="109" spans="1:10" ht="13.35" customHeight="1" x14ac:dyDescent="0.25">
      <c r="A109" s="11" t="s">
        <v>411</v>
      </c>
      <c r="B109" s="5" t="s">
        <v>407</v>
      </c>
      <c r="C109" s="5" t="s">
        <v>38</v>
      </c>
      <c r="D109" s="5" t="s">
        <v>79</v>
      </c>
      <c r="E109" s="6">
        <v>3680</v>
      </c>
      <c r="F109" s="6">
        <v>0</v>
      </c>
      <c r="G109" s="5" t="s">
        <v>409</v>
      </c>
      <c r="H109" s="5" t="s">
        <v>412</v>
      </c>
      <c r="I109" s="6">
        <v>2944</v>
      </c>
      <c r="J109" s="12">
        <v>736</v>
      </c>
    </row>
    <row r="110" spans="1:10" ht="13.35" customHeight="1" x14ac:dyDescent="0.25">
      <c r="A110" s="11" t="s">
        <v>413</v>
      </c>
      <c r="B110" s="5" t="s">
        <v>407</v>
      </c>
      <c r="C110" s="5" t="s">
        <v>38</v>
      </c>
      <c r="D110" s="5" t="s">
        <v>79</v>
      </c>
      <c r="E110" s="6">
        <v>10560</v>
      </c>
      <c r="F110" s="6">
        <v>0</v>
      </c>
      <c r="G110" s="5" t="s">
        <v>409</v>
      </c>
      <c r="H110" s="5" t="s">
        <v>414</v>
      </c>
      <c r="I110" s="6">
        <v>9504</v>
      </c>
      <c r="J110" s="12">
        <v>1056</v>
      </c>
    </row>
    <row r="111" spans="1:10" ht="13.35" customHeight="1" x14ac:dyDescent="0.25">
      <c r="A111" s="11" t="s">
        <v>415</v>
      </c>
      <c r="B111" s="5" t="s">
        <v>407</v>
      </c>
      <c r="C111" s="5" t="s">
        <v>38</v>
      </c>
      <c r="D111" s="5" t="s">
        <v>79</v>
      </c>
      <c r="E111" s="6">
        <v>4560</v>
      </c>
      <c r="F111" s="6">
        <v>0</v>
      </c>
      <c r="G111" s="5" t="s">
        <v>409</v>
      </c>
      <c r="H111" s="5" t="s">
        <v>416</v>
      </c>
      <c r="I111" s="6">
        <v>0</v>
      </c>
      <c r="J111" s="12">
        <v>4560</v>
      </c>
    </row>
    <row r="112" spans="1:10" ht="13.35" customHeight="1" x14ac:dyDescent="0.25">
      <c r="A112" s="11" t="s">
        <v>417</v>
      </c>
      <c r="B112" s="5" t="s">
        <v>407</v>
      </c>
      <c r="C112" s="5" t="s">
        <v>38</v>
      </c>
      <c r="D112" s="5" t="s">
        <v>79</v>
      </c>
      <c r="E112" s="6">
        <v>3280</v>
      </c>
      <c r="F112" s="6">
        <v>0</v>
      </c>
      <c r="G112" s="5" t="s">
        <v>409</v>
      </c>
      <c r="H112" s="5" t="s">
        <v>418</v>
      </c>
      <c r="I112" s="6">
        <v>0</v>
      </c>
      <c r="J112" s="12">
        <v>3280</v>
      </c>
    </row>
    <row r="113" spans="1:10" ht="13.35" customHeight="1" x14ac:dyDescent="0.25">
      <c r="A113" s="11" t="s">
        <v>419</v>
      </c>
      <c r="B113" s="5" t="s">
        <v>407</v>
      </c>
      <c r="C113" s="5" t="s">
        <v>38</v>
      </c>
      <c r="D113" s="5" t="s">
        <v>79</v>
      </c>
      <c r="E113" s="6">
        <v>19790</v>
      </c>
      <c r="F113" s="6">
        <v>0</v>
      </c>
      <c r="G113" s="5" t="s">
        <v>409</v>
      </c>
      <c r="H113" s="5" t="s">
        <v>420</v>
      </c>
      <c r="I113" s="6">
        <v>0</v>
      </c>
      <c r="J113" s="12">
        <v>19790</v>
      </c>
    </row>
    <row r="114" spans="1:10" ht="13.35" customHeight="1" x14ac:dyDescent="0.25">
      <c r="A114" s="11" t="s">
        <v>421</v>
      </c>
      <c r="B114" s="5" t="s">
        <v>407</v>
      </c>
      <c r="C114" s="5" t="s">
        <v>38</v>
      </c>
      <c r="D114" s="5" t="s">
        <v>79</v>
      </c>
      <c r="E114" s="6">
        <v>2800</v>
      </c>
      <c r="F114" s="6">
        <v>0</v>
      </c>
      <c r="G114" s="5" t="s">
        <v>409</v>
      </c>
      <c r="H114" s="5" t="s">
        <v>422</v>
      </c>
      <c r="I114" s="6">
        <v>0</v>
      </c>
      <c r="J114" s="12">
        <v>2800</v>
      </c>
    </row>
    <row r="115" spans="1:10" ht="13.35" customHeight="1" thickBot="1" x14ac:dyDescent="0.3">
      <c r="A115" s="13" t="s">
        <v>423</v>
      </c>
      <c r="B115" s="14" t="s">
        <v>407</v>
      </c>
      <c r="C115" s="14" t="s">
        <v>38</v>
      </c>
      <c r="D115" s="14" t="s">
        <v>79</v>
      </c>
      <c r="E115" s="15">
        <v>2000</v>
      </c>
      <c r="F115" s="15">
        <v>0</v>
      </c>
      <c r="G115" s="14" t="s">
        <v>409</v>
      </c>
      <c r="H115" s="14" t="s">
        <v>424</v>
      </c>
      <c r="I115" s="15">
        <v>0</v>
      </c>
      <c r="J115" s="16">
        <v>2000</v>
      </c>
    </row>
    <row r="116" spans="1:10" ht="13.35" customHeight="1" thickBot="1" x14ac:dyDescent="0.3">
      <c r="A116" s="17" t="s">
        <v>425</v>
      </c>
      <c r="B116" s="18" t="s">
        <v>426</v>
      </c>
      <c r="C116" s="18" t="s">
        <v>427</v>
      </c>
      <c r="D116" s="18" t="s">
        <v>373</v>
      </c>
      <c r="E116" s="19">
        <v>1431.46</v>
      </c>
      <c r="F116" s="19">
        <v>0</v>
      </c>
      <c r="G116" s="18" t="s">
        <v>428</v>
      </c>
      <c r="H116" s="18" t="s">
        <v>429</v>
      </c>
      <c r="I116" s="19">
        <v>0</v>
      </c>
      <c r="J116" s="20">
        <v>1431.46</v>
      </c>
    </row>
    <row r="117" spans="1:10" ht="13.35" customHeight="1" x14ac:dyDescent="0.25">
      <c r="A117" s="7" t="s">
        <v>430</v>
      </c>
      <c r="B117" s="8" t="s">
        <v>431</v>
      </c>
      <c r="C117" s="8" t="s">
        <v>432</v>
      </c>
      <c r="D117" s="8" t="s">
        <v>113</v>
      </c>
      <c r="E117" s="9">
        <v>700000</v>
      </c>
      <c r="F117" s="9">
        <v>5045.5</v>
      </c>
      <c r="G117" s="8" t="s">
        <v>428</v>
      </c>
      <c r="H117" s="8" t="s">
        <v>434</v>
      </c>
      <c r="I117" s="9">
        <v>365323.46</v>
      </c>
      <c r="J117" s="10">
        <v>339722.04</v>
      </c>
    </row>
    <row r="118" spans="1:10" ht="13.35" customHeight="1" thickBot="1" x14ac:dyDescent="0.3">
      <c r="A118" s="13" t="s">
        <v>435</v>
      </c>
      <c r="B118" s="14" t="s">
        <v>75</v>
      </c>
      <c r="C118" s="14" t="s">
        <v>432</v>
      </c>
      <c r="D118" s="14" t="s">
        <v>113</v>
      </c>
      <c r="E118" s="15">
        <v>99598</v>
      </c>
      <c r="F118" s="15">
        <v>0</v>
      </c>
      <c r="G118" s="14" t="s">
        <v>428</v>
      </c>
      <c r="H118" s="14" t="s">
        <v>434</v>
      </c>
      <c r="I118" s="15">
        <v>0</v>
      </c>
      <c r="J118" s="16">
        <v>99598</v>
      </c>
    </row>
    <row r="119" spans="1:10" ht="13.35" customHeight="1" thickBot="1" x14ac:dyDescent="0.3">
      <c r="A119" s="17" t="s">
        <v>436</v>
      </c>
      <c r="B119" s="18" t="s">
        <v>437</v>
      </c>
      <c r="C119" s="18" t="s">
        <v>151</v>
      </c>
      <c r="D119" s="18" t="s">
        <v>440</v>
      </c>
      <c r="E119" s="19">
        <v>326949</v>
      </c>
      <c r="F119" s="19">
        <v>0</v>
      </c>
      <c r="G119" s="18" t="s">
        <v>441</v>
      </c>
      <c r="H119" s="18" t="s">
        <v>442</v>
      </c>
      <c r="I119" s="19">
        <v>241976.34</v>
      </c>
      <c r="J119" s="20">
        <v>84972.66</v>
      </c>
    </row>
    <row r="120" spans="1:10" ht="13.35" customHeight="1" x14ac:dyDescent="0.25">
      <c r="A120" s="7" t="s">
        <v>443</v>
      </c>
      <c r="B120" s="8" t="s">
        <v>444</v>
      </c>
      <c r="C120" s="8" t="s">
        <v>151</v>
      </c>
      <c r="D120" s="8" t="s">
        <v>440</v>
      </c>
      <c r="E120" s="9">
        <v>200000</v>
      </c>
      <c r="F120" s="9">
        <v>0</v>
      </c>
      <c r="G120" s="8" t="s">
        <v>441</v>
      </c>
      <c r="H120" s="8" t="s">
        <v>446</v>
      </c>
      <c r="I120" s="9">
        <v>174039.97</v>
      </c>
      <c r="J120" s="10">
        <v>25960.03</v>
      </c>
    </row>
    <row r="121" spans="1:10" ht="13.35" customHeight="1" thickBot="1" x14ac:dyDescent="0.3">
      <c r="A121" s="13" t="s">
        <v>447</v>
      </c>
      <c r="B121" s="14" t="s">
        <v>110</v>
      </c>
      <c r="C121" s="14" t="s">
        <v>151</v>
      </c>
      <c r="D121" s="14" t="s">
        <v>440</v>
      </c>
      <c r="E121" s="15">
        <v>49116</v>
      </c>
      <c r="F121" s="15">
        <v>0</v>
      </c>
      <c r="G121" s="14" t="s">
        <v>441</v>
      </c>
      <c r="H121" s="14" t="s">
        <v>446</v>
      </c>
      <c r="I121" s="15">
        <v>0</v>
      </c>
      <c r="J121" s="16">
        <v>49116</v>
      </c>
    </row>
    <row r="122" spans="1:10" ht="13.35" customHeight="1" x14ac:dyDescent="0.25">
      <c r="A122" s="7" t="s">
        <v>448</v>
      </c>
      <c r="B122" s="8" t="s">
        <v>449</v>
      </c>
      <c r="C122" s="8" t="s">
        <v>125</v>
      </c>
      <c r="D122" s="8" t="s">
        <v>451</v>
      </c>
      <c r="E122" s="9">
        <v>12280</v>
      </c>
      <c r="F122" s="9">
        <v>0</v>
      </c>
      <c r="G122" s="8" t="s">
        <v>452</v>
      </c>
      <c r="H122" s="8" t="s">
        <v>453</v>
      </c>
      <c r="I122" s="9">
        <v>11755</v>
      </c>
      <c r="J122" s="10">
        <v>525</v>
      </c>
    </row>
    <row r="123" spans="1:10" ht="13.35" customHeight="1" thickBot="1" x14ac:dyDescent="0.3">
      <c r="A123" s="13" t="s">
        <v>454</v>
      </c>
      <c r="B123" s="14" t="s">
        <v>449</v>
      </c>
      <c r="C123" s="14" t="s">
        <v>125</v>
      </c>
      <c r="D123" s="14" t="s">
        <v>451</v>
      </c>
      <c r="E123" s="15">
        <v>2740</v>
      </c>
      <c r="F123" s="15">
        <v>0</v>
      </c>
      <c r="G123" s="14" t="s">
        <v>455</v>
      </c>
      <c r="H123" s="14" t="s">
        <v>456</v>
      </c>
      <c r="I123" s="15">
        <v>1370</v>
      </c>
      <c r="J123" s="16">
        <v>1370</v>
      </c>
    </row>
    <row r="124" spans="1:10" ht="13.35" customHeight="1" thickBot="1" x14ac:dyDescent="0.3">
      <c r="A124" s="17" t="s">
        <v>457</v>
      </c>
      <c r="B124" s="18" t="s">
        <v>458</v>
      </c>
      <c r="C124" s="18" t="s">
        <v>459</v>
      </c>
      <c r="D124" s="18" t="s">
        <v>461</v>
      </c>
      <c r="E124" s="19">
        <v>5653.74</v>
      </c>
      <c r="F124" s="19">
        <v>0</v>
      </c>
      <c r="G124" s="18" t="s">
        <v>462</v>
      </c>
      <c r="H124" s="18" t="s">
        <v>463</v>
      </c>
      <c r="I124" s="19">
        <v>0</v>
      </c>
      <c r="J124" s="20">
        <v>5653.74</v>
      </c>
    </row>
    <row r="125" spans="1:10" ht="13.35" customHeight="1" thickBot="1" x14ac:dyDescent="0.3">
      <c r="A125" s="17" t="s">
        <v>464</v>
      </c>
      <c r="B125" s="18" t="s">
        <v>171</v>
      </c>
      <c r="C125" s="18" t="s">
        <v>465</v>
      </c>
      <c r="D125" s="18" t="s">
        <v>174</v>
      </c>
      <c r="E125" s="19">
        <v>12720</v>
      </c>
      <c r="F125" s="19">
        <v>0</v>
      </c>
      <c r="G125" s="18" t="s">
        <v>467</v>
      </c>
      <c r="H125" s="18" t="s">
        <v>468</v>
      </c>
      <c r="I125" s="19">
        <v>0</v>
      </c>
      <c r="J125" s="20">
        <v>12720</v>
      </c>
    </row>
    <row r="126" spans="1:10" ht="13.35" customHeight="1" x14ac:dyDescent="0.25">
      <c r="A126" s="7" t="s">
        <v>469</v>
      </c>
      <c r="B126" s="8" t="s">
        <v>470</v>
      </c>
      <c r="C126" s="8" t="s">
        <v>471</v>
      </c>
      <c r="D126" s="8" t="s">
        <v>473</v>
      </c>
      <c r="E126" s="9">
        <v>354.63</v>
      </c>
      <c r="F126" s="9">
        <v>0</v>
      </c>
      <c r="G126" s="8" t="s">
        <v>467</v>
      </c>
      <c r="H126" s="8" t="s">
        <v>474</v>
      </c>
      <c r="I126" s="9">
        <v>0</v>
      </c>
      <c r="J126" s="10">
        <v>354.63</v>
      </c>
    </row>
    <row r="127" spans="1:10" ht="13.35" customHeight="1" x14ac:dyDescent="0.25">
      <c r="A127" s="11" t="s">
        <v>469</v>
      </c>
      <c r="B127" s="5" t="s">
        <v>475</v>
      </c>
      <c r="C127" s="5" t="s">
        <v>471</v>
      </c>
      <c r="D127" s="5" t="s">
        <v>473</v>
      </c>
      <c r="E127" s="6">
        <v>354.63</v>
      </c>
      <c r="F127" s="6">
        <v>0</v>
      </c>
      <c r="G127" s="5" t="s">
        <v>467</v>
      </c>
      <c r="H127" s="5" t="s">
        <v>474</v>
      </c>
      <c r="I127" s="6">
        <v>0</v>
      </c>
      <c r="J127" s="12">
        <v>354.63</v>
      </c>
    </row>
    <row r="128" spans="1:10" ht="13.35" customHeight="1" x14ac:dyDescent="0.25">
      <c r="A128" s="11" t="s">
        <v>476</v>
      </c>
      <c r="B128" s="5" t="s">
        <v>470</v>
      </c>
      <c r="C128" s="5" t="s">
        <v>477</v>
      </c>
      <c r="D128" s="5" t="s">
        <v>473</v>
      </c>
      <c r="E128" s="6">
        <v>69</v>
      </c>
      <c r="F128" s="6">
        <v>0</v>
      </c>
      <c r="G128" s="5" t="s">
        <v>467</v>
      </c>
      <c r="H128" s="5" t="s">
        <v>478</v>
      </c>
      <c r="I128" s="6">
        <v>0</v>
      </c>
      <c r="J128" s="12">
        <v>69</v>
      </c>
    </row>
    <row r="129" spans="1:10" ht="13.35" customHeight="1" x14ac:dyDescent="0.25">
      <c r="A129" s="11" t="s">
        <v>476</v>
      </c>
      <c r="B129" s="5" t="s">
        <v>475</v>
      </c>
      <c r="C129" s="5" t="s">
        <v>477</v>
      </c>
      <c r="D129" s="5" t="s">
        <v>473</v>
      </c>
      <c r="E129" s="6">
        <v>231</v>
      </c>
      <c r="F129" s="6">
        <v>0</v>
      </c>
      <c r="G129" s="5" t="s">
        <v>467</v>
      </c>
      <c r="H129" s="5" t="s">
        <v>478</v>
      </c>
      <c r="I129" s="6">
        <v>0</v>
      </c>
      <c r="J129" s="12">
        <v>231</v>
      </c>
    </row>
    <row r="130" spans="1:10" ht="13.35" customHeight="1" x14ac:dyDescent="0.25">
      <c r="A130" s="11" t="s">
        <v>479</v>
      </c>
      <c r="B130" s="5" t="s">
        <v>470</v>
      </c>
      <c r="C130" s="5" t="s">
        <v>477</v>
      </c>
      <c r="D130" s="5" t="s">
        <v>473</v>
      </c>
      <c r="E130" s="6">
        <v>480</v>
      </c>
      <c r="F130" s="6">
        <v>0</v>
      </c>
      <c r="G130" s="5" t="s">
        <v>467</v>
      </c>
      <c r="H130" s="5" t="s">
        <v>480</v>
      </c>
      <c r="I130" s="6">
        <v>0</v>
      </c>
      <c r="J130" s="12">
        <v>480</v>
      </c>
    </row>
    <row r="131" spans="1:10" ht="13.35" customHeight="1" thickBot="1" x14ac:dyDescent="0.3">
      <c r="A131" s="13" t="s">
        <v>479</v>
      </c>
      <c r="B131" s="14" t="s">
        <v>475</v>
      </c>
      <c r="C131" s="14" t="s">
        <v>477</v>
      </c>
      <c r="D131" s="14" t="s">
        <v>473</v>
      </c>
      <c r="E131" s="15">
        <v>320</v>
      </c>
      <c r="F131" s="15">
        <v>0</v>
      </c>
      <c r="G131" s="14" t="s">
        <v>467</v>
      </c>
      <c r="H131" s="14" t="s">
        <v>480</v>
      </c>
      <c r="I131" s="15">
        <v>0</v>
      </c>
      <c r="J131" s="16">
        <v>320</v>
      </c>
    </row>
    <row r="132" spans="1:10" ht="13.35" customHeight="1" x14ac:dyDescent="0.25">
      <c r="A132" s="7" t="s">
        <v>481</v>
      </c>
      <c r="B132" s="8" t="s">
        <v>482</v>
      </c>
      <c r="C132" s="8" t="s">
        <v>125</v>
      </c>
      <c r="D132" s="8" t="s">
        <v>484</v>
      </c>
      <c r="E132" s="9">
        <v>40000</v>
      </c>
      <c r="F132" s="9">
        <v>0</v>
      </c>
      <c r="G132" s="8" t="s">
        <v>485</v>
      </c>
      <c r="H132" s="8" t="s">
        <v>486</v>
      </c>
      <c r="I132" s="9">
        <v>36000</v>
      </c>
      <c r="J132" s="10">
        <v>4000</v>
      </c>
    </row>
    <row r="133" spans="1:10" ht="13.35" customHeight="1" x14ac:dyDescent="0.25">
      <c r="A133" s="11" t="s">
        <v>487</v>
      </c>
      <c r="B133" s="5" t="s">
        <v>482</v>
      </c>
      <c r="C133" s="5" t="s">
        <v>125</v>
      </c>
      <c r="D133" s="5" t="s">
        <v>484</v>
      </c>
      <c r="E133" s="6">
        <v>86400</v>
      </c>
      <c r="F133" s="6">
        <v>0</v>
      </c>
      <c r="G133" s="5" t="s">
        <v>485</v>
      </c>
      <c r="H133" s="5" t="s">
        <v>486</v>
      </c>
      <c r="I133" s="6">
        <v>79200</v>
      </c>
      <c r="J133" s="12">
        <v>7200</v>
      </c>
    </row>
    <row r="134" spans="1:10" ht="13.35" customHeight="1" thickBot="1" x14ac:dyDescent="0.3">
      <c r="A134" s="13" t="s">
        <v>488</v>
      </c>
      <c r="B134" s="14" t="s">
        <v>482</v>
      </c>
      <c r="C134" s="14" t="s">
        <v>125</v>
      </c>
      <c r="D134" s="14" t="s">
        <v>484</v>
      </c>
      <c r="E134" s="15">
        <v>43200</v>
      </c>
      <c r="F134" s="15">
        <v>0</v>
      </c>
      <c r="G134" s="14" t="s">
        <v>485</v>
      </c>
      <c r="H134" s="14" t="s">
        <v>486</v>
      </c>
      <c r="I134" s="15">
        <v>39600</v>
      </c>
      <c r="J134" s="16">
        <v>3600</v>
      </c>
    </row>
    <row r="135" spans="1:10" ht="13.35" customHeight="1" thickBot="1" x14ac:dyDescent="0.3">
      <c r="A135" s="17" t="s">
        <v>489</v>
      </c>
      <c r="B135" s="18" t="s">
        <v>490</v>
      </c>
      <c r="C135" s="18" t="s">
        <v>151</v>
      </c>
      <c r="D135" s="18" t="s">
        <v>440</v>
      </c>
      <c r="E135" s="19">
        <v>329290</v>
      </c>
      <c r="F135" s="19">
        <v>0</v>
      </c>
      <c r="G135" s="18" t="s">
        <v>492</v>
      </c>
      <c r="H135" s="18" t="s">
        <v>493</v>
      </c>
      <c r="I135" s="19">
        <v>241667.59</v>
      </c>
      <c r="J135" s="20">
        <v>87622.41</v>
      </c>
    </row>
    <row r="136" spans="1:10" ht="13.35" customHeight="1" x14ac:dyDescent="0.25">
      <c r="A136" s="7" t="s">
        <v>494</v>
      </c>
      <c r="B136" s="8" t="s">
        <v>75</v>
      </c>
      <c r="C136" s="8" t="s">
        <v>495</v>
      </c>
      <c r="D136" s="8" t="s">
        <v>498</v>
      </c>
      <c r="E136" s="9">
        <v>999999.99</v>
      </c>
      <c r="F136" s="9">
        <v>0</v>
      </c>
      <c r="G136" s="8" t="s">
        <v>492</v>
      </c>
      <c r="H136" s="8" t="s">
        <v>499</v>
      </c>
      <c r="I136" s="9">
        <v>409925.06</v>
      </c>
      <c r="J136" s="10">
        <v>590074.93000000005</v>
      </c>
    </row>
    <row r="137" spans="1:10" ht="13.35" customHeight="1" x14ac:dyDescent="0.25">
      <c r="A137" s="11" t="s">
        <v>500</v>
      </c>
      <c r="B137" s="5" t="s">
        <v>75</v>
      </c>
      <c r="C137" s="5" t="s">
        <v>495</v>
      </c>
      <c r="D137" s="5" t="s">
        <v>498</v>
      </c>
      <c r="E137" s="6">
        <v>999999.99</v>
      </c>
      <c r="F137" s="6">
        <v>0</v>
      </c>
      <c r="G137" s="5" t="s">
        <v>492</v>
      </c>
      <c r="H137" s="5" t="s">
        <v>499</v>
      </c>
      <c r="I137" s="6">
        <v>0</v>
      </c>
      <c r="J137" s="12">
        <v>999999.99</v>
      </c>
    </row>
    <row r="138" spans="1:10" ht="13.35" customHeight="1" thickBot="1" x14ac:dyDescent="0.3">
      <c r="A138" s="13" t="s">
        <v>501</v>
      </c>
      <c r="B138" s="14" t="s">
        <v>75</v>
      </c>
      <c r="C138" s="14" t="s">
        <v>495</v>
      </c>
      <c r="D138" s="14" t="s">
        <v>498</v>
      </c>
      <c r="E138" s="15">
        <v>200000.08</v>
      </c>
      <c r="F138" s="15">
        <v>20000</v>
      </c>
      <c r="G138" s="14" t="s">
        <v>492</v>
      </c>
      <c r="H138" s="14" t="s">
        <v>499</v>
      </c>
      <c r="I138" s="15">
        <v>0</v>
      </c>
      <c r="J138" s="16">
        <v>220000.08</v>
      </c>
    </row>
    <row r="139" spans="1:10" ht="13.35" customHeight="1" thickBot="1" x14ac:dyDescent="0.3">
      <c r="A139" s="17" t="s">
        <v>502</v>
      </c>
      <c r="B139" s="18" t="s">
        <v>30</v>
      </c>
      <c r="C139" s="18" t="s">
        <v>38</v>
      </c>
      <c r="D139" s="18" t="s">
        <v>33</v>
      </c>
      <c r="E139" s="19">
        <v>177406</v>
      </c>
      <c r="F139" s="19">
        <v>32161</v>
      </c>
      <c r="G139" s="18" t="s">
        <v>455</v>
      </c>
      <c r="H139" s="18" t="s">
        <v>40</v>
      </c>
      <c r="I139" s="19">
        <v>138586.15</v>
      </c>
      <c r="J139" s="20">
        <v>70980.850000000006</v>
      </c>
    </row>
    <row r="140" spans="1:10" ht="13.35" customHeight="1" thickBot="1" x14ac:dyDescent="0.3">
      <c r="A140" s="17" t="s">
        <v>504</v>
      </c>
      <c r="B140" s="18" t="s">
        <v>426</v>
      </c>
      <c r="C140" s="18" t="s">
        <v>38</v>
      </c>
      <c r="D140" s="18" t="s">
        <v>506</v>
      </c>
      <c r="E140" s="19">
        <v>18000</v>
      </c>
      <c r="F140" s="19">
        <v>0</v>
      </c>
      <c r="G140" s="18" t="s">
        <v>507</v>
      </c>
      <c r="H140" s="18" t="s">
        <v>508</v>
      </c>
      <c r="I140" s="19">
        <v>15382.85</v>
      </c>
      <c r="J140" s="20">
        <v>2617.15</v>
      </c>
    </row>
    <row r="141" spans="1:10" ht="13.35" customHeight="1" x14ac:dyDescent="0.25">
      <c r="A141" s="7" t="s">
        <v>509</v>
      </c>
      <c r="B141" s="8" t="s">
        <v>83</v>
      </c>
      <c r="C141" s="8" t="s">
        <v>38</v>
      </c>
      <c r="D141" s="8" t="s">
        <v>451</v>
      </c>
      <c r="E141" s="9">
        <v>17319.53</v>
      </c>
      <c r="F141" s="9">
        <v>5500</v>
      </c>
      <c r="G141" s="8" t="s">
        <v>510</v>
      </c>
      <c r="H141" s="8" t="s">
        <v>511</v>
      </c>
      <c r="I141" s="9">
        <v>9199.5300000000007</v>
      </c>
      <c r="J141" s="10">
        <v>13620</v>
      </c>
    </row>
    <row r="142" spans="1:10" ht="13.35" customHeight="1" thickBot="1" x14ac:dyDescent="0.3">
      <c r="A142" s="13" t="s">
        <v>512</v>
      </c>
      <c r="B142" s="14" t="s">
        <v>513</v>
      </c>
      <c r="C142" s="14" t="s">
        <v>274</v>
      </c>
      <c r="D142" s="14" t="s">
        <v>451</v>
      </c>
      <c r="E142" s="15">
        <v>49710</v>
      </c>
      <c r="F142" s="15">
        <v>0</v>
      </c>
      <c r="G142" s="14" t="s">
        <v>510</v>
      </c>
      <c r="H142" s="14" t="s">
        <v>514</v>
      </c>
      <c r="I142" s="15">
        <v>34892.58</v>
      </c>
      <c r="J142" s="16">
        <v>14817.42</v>
      </c>
    </row>
    <row r="143" spans="1:10" ht="13.35" customHeight="1" thickBot="1" x14ac:dyDescent="0.3">
      <c r="A143" s="17" t="s">
        <v>515</v>
      </c>
      <c r="B143" s="18" t="s">
        <v>516</v>
      </c>
      <c r="C143" s="18" t="s">
        <v>517</v>
      </c>
      <c r="D143" s="18" t="s">
        <v>451</v>
      </c>
      <c r="E143" s="19">
        <v>283428.67</v>
      </c>
      <c r="F143" s="19">
        <v>0</v>
      </c>
      <c r="G143" s="18" t="s">
        <v>510</v>
      </c>
      <c r="H143" s="18" t="s">
        <v>519</v>
      </c>
      <c r="I143" s="19">
        <v>70024.31</v>
      </c>
      <c r="J143" s="20">
        <v>213404.36</v>
      </c>
    </row>
    <row r="144" spans="1:10" ht="13.35" customHeight="1" thickBot="1" x14ac:dyDescent="0.3">
      <c r="A144" s="17" t="s">
        <v>520</v>
      </c>
      <c r="B144" s="18" t="s">
        <v>150</v>
      </c>
      <c r="C144" s="18" t="s">
        <v>521</v>
      </c>
      <c r="D144" s="18" t="s">
        <v>451</v>
      </c>
      <c r="E144" s="19">
        <v>227690.57</v>
      </c>
      <c r="F144" s="19">
        <v>51300</v>
      </c>
      <c r="G144" s="18" t="s">
        <v>510</v>
      </c>
      <c r="H144" s="18" t="s">
        <v>523</v>
      </c>
      <c r="I144" s="19">
        <v>262249.38</v>
      </c>
      <c r="J144" s="20">
        <v>16741.189999999999</v>
      </c>
    </row>
    <row r="145" spans="1:10" ht="13.35" customHeight="1" thickBot="1" x14ac:dyDescent="0.3">
      <c r="A145" s="17" t="s">
        <v>524</v>
      </c>
      <c r="B145" s="18" t="s">
        <v>516</v>
      </c>
      <c r="C145" s="18" t="s">
        <v>517</v>
      </c>
      <c r="D145" s="18" t="s">
        <v>451</v>
      </c>
      <c r="E145" s="19">
        <v>93985</v>
      </c>
      <c r="F145" s="19">
        <v>0</v>
      </c>
      <c r="G145" s="18" t="s">
        <v>510</v>
      </c>
      <c r="H145" s="18" t="s">
        <v>525</v>
      </c>
      <c r="I145" s="19">
        <v>0</v>
      </c>
      <c r="J145" s="20">
        <v>93985</v>
      </c>
    </row>
    <row r="146" spans="1:10" ht="13.35" customHeight="1" thickBot="1" x14ac:dyDescent="0.3">
      <c r="A146" s="17" t="s">
        <v>526</v>
      </c>
      <c r="B146" s="18" t="s">
        <v>527</v>
      </c>
      <c r="C146" s="18" t="s">
        <v>528</v>
      </c>
      <c r="D146" s="18" t="s">
        <v>451</v>
      </c>
      <c r="E146" s="19">
        <v>67174.34</v>
      </c>
      <c r="F146" s="19">
        <v>0</v>
      </c>
      <c r="G146" s="18" t="s">
        <v>510</v>
      </c>
      <c r="H146" s="18" t="s">
        <v>519</v>
      </c>
      <c r="I146" s="19">
        <v>38824.74</v>
      </c>
      <c r="J146" s="20">
        <v>28349.599999999999</v>
      </c>
    </row>
    <row r="147" spans="1:10" ht="13.35" customHeight="1" thickBot="1" x14ac:dyDescent="0.3">
      <c r="A147" s="17" t="s">
        <v>530</v>
      </c>
      <c r="B147" s="18" t="s">
        <v>83</v>
      </c>
      <c r="C147" s="18" t="s">
        <v>38</v>
      </c>
      <c r="D147" s="18" t="s">
        <v>451</v>
      </c>
      <c r="E147" s="19">
        <v>33056</v>
      </c>
      <c r="F147" s="19">
        <v>0</v>
      </c>
      <c r="G147" s="18" t="s">
        <v>510</v>
      </c>
      <c r="H147" s="18" t="s">
        <v>532</v>
      </c>
      <c r="I147" s="19">
        <v>3376</v>
      </c>
      <c r="J147" s="20">
        <v>29680</v>
      </c>
    </row>
    <row r="148" spans="1:10" ht="13.35" customHeight="1" x14ac:dyDescent="0.25">
      <c r="A148" s="7" t="s">
        <v>533</v>
      </c>
      <c r="B148" s="8" t="s">
        <v>99</v>
      </c>
      <c r="C148" s="8" t="s">
        <v>517</v>
      </c>
      <c r="D148" s="8" t="s">
        <v>451</v>
      </c>
      <c r="E148" s="9">
        <v>67237.259999999995</v>
      </c>
      <c r="F148" s="9">
        <v>0</v>
      </c>
      <c r="G148" s="8" t="s">
        <v>510</v>
      </c>
      <c r="H148" s="8" t="s">
        <v>535</v>
      </c>
      <c r="I148" s="9">
        <v>0</v>
      </c>
      <c r="J148" s="10">
        <v>67237.259999999995</v>
      </c>
    </row>
    <row r="149" spans="1:10" ht="13.35" customHeight="1" thickBot="1" x14ac:dyDescent="0.3">
      <c r="A149" s="13" t="s">
        <v>536</v>
      </c>
      <c r="B149" s="14" t="s">
        <v>99</v>
      </c>
      <c r="C149" s="14" t="s">
        <v>517</v>
      </c>
      <c r="D149" s="14" t="s">
        <v>451</v>
      </c>
      <c r="E149" s="15">
        <v>34976</v>
      </c>
      <c r="F149" s="15">
        <v>0</v>
      </c>
      <c r="G149" s="14" t="s">
        <v>510</v>
      </c>
      <c r="H149" s="14" t="s">
        <v>535</v>
      </c>
      <c r="I149" s="15">
        <v>0</v>
      </c>
      <c r="J149" s="16">
        <v>34976</v>
      </c>
    </row>
    <row r="150" spans="1:10" ht="13.35" customHeight="1" thickBot="1" x14ac:dyDescent="0.3">
      <c r="A150" s="17" t="s">
        <v>537</v>
      </c>
      <c r="B150" s="18" t="s">
        <v>538</v>
      </c>
      <c r="C150" s="18" t="s">
        <v>172</v>
      </c>
      <c r="D150" s="18" t="s">
        <v>451</v>
      </c>
      <c r="E150" s="19">
        <v>52919.5</v>
      </c>
      <c r="F150" s="19">
        <v>0</v>
      </c>
      <c r="G150" s="18" t="s">
        <v>510</v>
      </c>
      <c r="H150" s="18" t="s">
        <v>539</v>
      </c>
      <c r="I150" s="19">
        <v>38722.5</v>
      </c>
      <c r="J150" s="20">
        <v>14197</v>
      </c>
    </row>
    <row r="151" spans="1:10" ht="13.35" customHeight="1" x14ac:dyDescent="0.25">
      <c r="A151" s="7" t="s">
        <v>540</v>
      </c>
      <c r="B151" s="8" t="s">
        <v>541</v>
      </c>
      <c r="C151" s="8" t="s">
        <v>172</v>
      </c>
      <c r="D151" s="8" t="s">
        <v>66</v>
      </c>
      <c r="E151" s="9">
        <v>92978</v>
      </c>
      <c r="F151" s="9">
        <v>0</v>
      </c>
      <c r="G151" s="8" t="s">
        <v>542</v>
      </c>
      <c r="H151" s="8" t="s">
        <v>543</v>
      </c>
      <c r="I151" s="9">
        <v>72873.899999999994</v>
      </c>
      <c r="J151" s="10">
        <v>20104.099999999999</v>
      </c>
    </row>
    <row r="152" spans="1:10" ht="13.35" customHeight="1" x14ac:dyDescent="0.25">
      <c r="A152" s="11" t="s">
        <v>544</v>
      </c>
      <c r="B152" s="5" t="s">
        <v>541</v>
      </c>
      <c r="C152" s="5" t="s">
        <v>172</v>
      </c>
      <c r="D152" s="5" t="s">
        <v>66</v>
      </c>
      <c r="E152" s="6">
        <v>330</v>
      </c>
      <c r="F152" s="6">
        <v>0</v>
      </c>
      <c r="G152" s="5" t="s">
        <v>542</v>
      </c>
      <c r="H152" s="5" t="s">
        <v>545</v>
      </c>
      <c r="I152" s="6">
        <v>0</v>
      </c>
      <c r="J152" s="12">
        <v>330</v>
      </c>
    </row>
    <row r="153" spans="1:10" ht="13.35" customHeight="1" thickBot="1" x14ac:dyDescent="0.3">
      <c r="A153" s="13" t="s">
        <v>546</v>
      </c>
      <c r="B153" s="14" t="s">
        <v>541</v>
      </c>
      <c r="C153" s="14" t="s">
        <v>172</v>
      </c>
      <c r="D153" s="14" t="s">
        <v>66</v>
      </c>
      <c r="E153" s="15">
        <v>32130</v>
      </c>
      <c r="F153" s="15">
        <v>0</v>
      </c>
      <c r="G153" s="14" t="s">
        <v>542</v>
      </c>
      <c r="H153" s="14" t="s">
        <v>547</v>
      </c>
      <c r="I153" s="15">
        <v>0</v>
      </c>
      <c r="J153" s="16">
        <v>32130</v>
      </c>
    </row>
    <row r="154" spans="1:10" ht="13.35" customHeight="1" thickBot="1" x14ac:dyDescent="0.3">
      <c r="A154" s="17" t="s">
        <v>548</v>
      </c>
      <c r="B154" s="18" t="s">
        <v>83</v>
      </c>
      <c r="C154" s="18" t="s">
        <v>38</v>
      </c>
      <c r="D154" s="18" t="s">
        <v>85</v>
      </c>
      <c r="E154" s="19">
        <v>175388</v>
      </c>
      <c r="F154" s="19">
        <v>0</v>
      </c>
      <c r="G154" s="18" t="s">
        <v>542</v>
      </c>
      <c r="H154" s="18" t="s">
        <v>549</v>
      </c>
      <c r="I154" s="19">
        <v>128582.55</v>
      </c>
      <c r="J154" s="20">
        <v>46805.45</v>
      </c>
    </row>
    <row r="155" spans="1:10" ht="13.35" customHeight="1" x14ac:dyDescent="0.25">
      <c r="A155" s="7" t="s">
        <v>550</v>
      </c>
      <c r="B155" s="8" t="s">
        <v>311</v>
      </c>
      <c r="C155" s="8" t="s">
        <v>312</v>
      </c>
      <c r="D155" s="8" t="s">
        <v>552</v>
      </c>
      <c r="E155" s="9">
        <v>794617.86</v>
      </c>
      <c r="F155" s="9">
        <v>1912.92</v>
      </c>
      <c r="G155" s="8" t="s">
        <v>553</v>
      </c>
      <c r="H155" s="8" t="s">
        <v>554</v>
      </c>
      <c r="I155" s="9">
        <v>31700.28</v>
      </c>
      <c r="J155" s="10">
        <v>764830.5</v>
      </c>
    </row>
    <row r="156" spans="1:10" ht="13.35" customHeight="1" thickBot="1" x14ac:dyDescent="0.3">
      <c r="A156" s="13" t="s">
        <v>555</v>
      </c>
      <c r="B156" s="14" t="s">
        <v>311</v>
      </c>
      <c r="C156" s="14" t="s">
        <v>312</v>
      </c>
      <c r="D156" s="14" t="s">
        <v>552</v>
      </c>
      <c r="E156" s="15">
        <v>43588.45</v>
      </c>
      <c r="F156" s="15">
        <v>5750.09</v>
      </c>
      <c r="G156" s="14" t="s">
        <v>556</v>
      </c>
      <c r="H156" s="14" t="s">
        <v>557</v>
      </c>
      <c r="I156" s="15">
        <v>0</v>
      </c>
      <c r="J156" s="16">
        <v>49338.54</v>
      </c>
    </row>
    <row r="157" spans="1:10" ht="13.35" customHeight="1" thickBot="1" x14ac:dyDescent="0.3">
      <c r="A157" s="17" t="s">
        <v>558</v>
      </c>
      <c r="B157" s="18" t="s">
        <v>110</v>
      </c>
      <c r="C157" s="18" t="s">
        <v>559</v>
      </c>
      <c r="D157" s="18" t="s">
        <v>113</v>
      </c>
      <c r="E157" s="19">
        <v>34998.639999999999</v>
      </c>
      <c r="F157" s="19">
        <v>0</v>
      </c>
      <c r="G157" s="18" t="s">
        <v>560</v>
      </c>
      <c r="H157" s="18" t="s">
        <v>561</v>
      </c>
      <c r="I157" s="19">
        <v>34313.620000000003</v>
      </c>
      <c r="J157" s="20">
        <v>685.02</v>
      </c>
    </row>
    <row r="158" spans="1:10" ht="13.35" customHeight="1" x14ac:dyDescent="0.25">
      <c r="A158" s="7" t="s">
        <v>562</v>
      </c>
      <c r="B158" s="8" t="s">
        <v>516</v>
      </c>
      <c r="C158" s="8" t="s">
        <v>563</v>
      </c>
      <c r="D158" s="8" t="s">
        <v>566</v>
      </c>
      <c r="E158" s="9">
        <v>1920</v>
      </c>
      <c r="F158" s="9">
        <v>5375</v>
      </c>
      <c r="G158" s="8" t="s">
        <v>567</v>
      </c>
      <c r="H158" s="8" t="s">
        <v>568</v>
      </c>
      <c r="I158" s="9">
        <v>4420</v>
      </c>
      <c r="J158" s="10">
        <v>2875</v>
      </c>
    </row>
    <row r="159" spans="1:10" ht="13.35" customHeight="1" x14ac:dyDescent="0.25">
      <c r="A159" s="11" t="s">
        <v>569</v>
      </c>
      <c r="B159" s="5" t="s">
        <v>516</v>
      </c>
      <c r="C159" s="5" t="s">
        <v>563</v>
      </c>
      <c r="D159" s="5" t="s">
        <v>566</v>
      </c>
      <c r="E159" s="6">
        <v>14400</v>
      </c>
      <c r="F159" s="6">
        <v>5375</v>
      </c>
      <c r="G159" s="5" t="s">
        <v>567</v>
      </c>
      <c r="H159" s="5" t="s">
        <v>571</v>
      </c>
      <c r="I159" s="6">
        <v>19670</v>
      </c>
      <c r="J159" s="12">
        <v>105</v>
      </c>
    </row>
    <row r="160" spans="1:10" ht="13.35" customHeight="1" x14ac:dyDescent="0.25">
      <c r="A160" s="11" t="s">
        <v>572</v>
      </c>
      <c r="B160" s="5" t="s">
        <v>516</v>
      </c>
      <c r="C160" s="5" t="s">
        <v>563</v>
      </c>
      <c r="D160" s="5" t="s">
        <v>566</v>
      </c>
      <c r="E160" s="6">
        <v>3840</v>
      </c>
      <c r="F160" s="6">
        <v>5375</v>
      </c>
      <c r="G160" s="5" t="s">
        <v>567</v>
      </c>
      <c r="H160" s="5" t="s">
        <v>574</v>
      </c>
      <c r="I160" s="6">
        <v>8900</v>
      </c>
      <c r="J160" s="12">
        <v>315</v>
      </c>
    </row>
    <row r="161" spans="1:10" ht="13.35" customHeight="1" x14ac:dyDescent="0.25">
      <c r="A161" s="11" t="s">
        <v>575</v>
      </c>
      <c r="B161" s="5" t="s">
        <v>516</v>
      </c>
      <c r="C161" s="5" t="s">
        <v>563</v>
      </c>
      <c r="D161" s="5" t="s">
        <v>566</v>
      </c>
      <c r="E161" s="6">
        <v>6720</v>
      </c>
      <c r="F161" s="6">
        <v>5375</v>
      </c>
      <c r="G161" s="5" t="s">
        <v>567</v>
      </c>
      <c r="H161" s="5" t="s">
        <v>577</v>
      </c>
      <c r="I161" s="6">
        <v>11780</v>
      </c>
      <c r="J161" s="12">
        <v>315</v>
      </c>
    </row>
    <row r="162" spans="1:10" ht="13.35" customHeight="1" x14ac:dyDescent="0.25">
      <c r="A162" s="11" t="s">
        <v>578</v>
      </c>
      <c r="B162" s="5" t="s">
        <v>516</v>
      </c>
      <c r="C162" s="5" t="s">
        <v>563</v>
      </c>
      <c r="D162" s="5" t="s">
        <v>566</v>
      </c>
      <c r="E162" s="6">
        <v>14400</v>
      </c>
      <c r="F162" s="6">
        <v>13437.5</v>
      </c>
      <c r="G162" s="5" t="s">
        <v>567</v>
      </c>
      <c r="H162" s="5" t="s">
        <v>580</v>
      </c>
      <c r="I162" s="6">
        <v>0</v>
      </c>
      <c r="J162" s="12">
        <v>27837.5</v>
      </c>
    </row>
    <row r="163" spans="1:10" ht="13.35" customHeight="1" x14ac:dyDescent="0.25">
      <c r="A163" s="11" t="s">
        <v>581</v>
      </c>
      <c r="B163" s="5" t="s">
        <v>516</v>
      </c>
      <c r="C163" s="5" t="s">
        <v>563</v>
      </c>
      <c r="D163" s="5" t="s">
        <v>566</v>
      </c>
      <c r="E163" s="6">
        <v>13440</v>
      </c>
      <c r="F163" s="6">
        <v>5375</v>
      </c>
      <c r="G163" s="5" t="s">
        <v>567</v>
      </c>
      <c r="H163" s="5" t="s">
        <v>583</v>
      </c>
      <c r="I163" s="6">
        <v>14750</v>
      </c>
      <c r="J163" s="12">
        <v>4065</v>
      </c>
    </row>
    <row r="164" spans="1:10" ht="13.35" customHeight="1" x14ac:dyDescent="0.25">
      <c r="A164" s="11" t="s">
        <v>584</v>
      </c>
      <c r="B164" s="5" t="s">
        <v>516</v>
      </c>
      <c r="C164" s="5" t="s">
        <v>563</v>
      </c>
      <c r="D164" s="5" t="s">
        <v>566</v>
      </c>
      <c r="E164" s="6">
        <v>12480</v>
      </c>
      <c r="F164" s="6">
        <v>5375</v>
      </c>
      <c r="G164" s="5" t="s">
        <v>567</v>
      </c>
      <c r="H164" s="5" t="s">
        <v>586</v>
      </c>
      <c r="I164" s="6">
        <v>17750</v>
      </c>
      <c r="J164" s="12">
        <v>105</v>
      </c>
    </row>
    <row r="165" spans="1:10" ht="13.35" customHeight="1" x14ac:dyDescent="0.25">
      <c r="A165" s="11" t="s">
        <v>587</v>
      </c>
      <c r="B165" s="5" t="s">
        <v>516</v>
      </c>
      <c r="C165" s="5" t="s">
        <v>563</v>
      </c>
      <c r="D165" s="5" t="s">
        <v>566</v>
      </c>
      <c r="E165" s="6">
        <v>6240</v>
      </c>
      <c r="F165" s="6">
        <v>18812.5</v>
      </c>
      <c r="G165" s="5" t="s">
        <v>567</v>
      </c>
      <c r="H165" s="5" t="s">
        <v>589</v>
      </c>
      <c r="I165" s="6">
        <v>0</v>
      </c>
      <c r="J165" s="12">
        <v>25052.5</v>
      </c>
    </row>
    <row r="166" spans="1:10" ht="13.35" customHeight="1" x14ac:dyDescent="0.25">
      <c r="A166" s="11" t="s">
        <v>590</v>
      </c>
      <c r="B166" s="5" t="s">
        <v>516</v>
      </c>
      <c r="C166" s="5" t="s">
        <v>563</v>
      </c>
      <c r="D166" s="5" t="s">
        <v>566</v>
      </c>
      <c r="E166" s="6">
        <v>14400</v>
      </c>
      <c r="F166" s="6">
        <v>14125</v>
      </c>
      <c r="G166" s="5" t="s">
        <v>567</v>
      </c>
      <c r="H166" s="5" t="s">
        <v>592</v>
      </c>
      <c r="I166" s="6">
        <v>28460</v>
      </c>
      <c r="J166" s="12">
        <v>65</v>
      </c>
    </row>
    <row r="167" spans="1:10" ht="13.35" customHeight="1" x14ac:dyDescent="0.25">
      <c r="A167" s="11" t="s">
        <v>593</v>
      </c>
      <c r="B167" s="5" t="s">
        <v>516</v>
      </c>
      <c r="C167" s="5" t="s">
        <v>563</v>
      </c>
      <c r="D167" s="5" t="s">
        <v>566</v>
      </c>
      <c r="E167" s="6">
        <v>13920</v>
      </c>
      <c r="F167" s="6">
        <v>13437.5</v>
      </c>
      <c r="G167" s="5" t="s">
        <v>567</v>
      </c>
      <c r="H167" s="5" t="s">
        <v>595</v>
      </c>
      <c r="I167" s="6">
        <v>26666</v>
      </c>
      <c r="J167" s="12">
        <v>691.5</v>
      </c>
    </row>
    <row r="168" spans="1:10" ht="13.35" customHeight="1" x14ac:dyDescent="0.25">
      <c r="A168" s="11" t="s">
        <v>596</v>
      </c>
      <c r="B168" s="5" t="s">
        <v>516</v>
      </c>
      <c r="C168" s="5" t="s">
        <v>563</v>
      </c>
      <c r="D168" s="5" t="s">
        <v>566</v>
      </c>
      <c r="E168" s="6">
        <v>16320</v>
      </c>
      <c r="F168" s="6">
        <v>26875</v>
      </c>
      <c r="G168" s="5" t="s">
        <v>567</v>
      </c>
      <c r="H168" s="5" t="s">
        <v>598</v>
      </c>
      <c r="I168" s="6">
        <v>0</v>
      </c>
      <c r="J168" s="12">
        <v>43195</v>
      </c>
    </row>
    <row r="169" spans="1:10" ht="13.35" customHeight="1" x14ac:dyDescent="0.25">
      <c r="A169" s="11" t="s">
        <v>599</v>
      </c>
      <c r="B169" s="5" t="s">
        <v>516</v>
      </c>
      <c r="C169" s="5" t="s">
        <v>563</v>
      </c>
      <c r="D169" s="5" t="s">
        <v>566</v>
      </c>
      <c r="E169" s="6">
        <v>10560</v>
      </c>
      <c r="F169" s="6">
        <v>5375</v>
      </c>
      <c r="G169" s="5" t="s">
        <v>567</v>
      </c>
      <c r="H169" s="5" t="s">
        <v>601</v>
      </c>
      <c r="I169" s="6">
        <v>15620</v>
      </c>
      <c r="J169" s="12">
        <v>315</v>
      </c>
    </row>
    <row r="170" spans="1:10" ht="13.35" customHeight="1" x14ac:dyDescent="0.25">
      <c r="A170" s="11" t="s">
        <v>602</v>
      </c>
      <c r="B170" s="5" t="s">
        <v>516</v>
      </c>
      <c r="C170" s="5" t="s">
        <v>563</v>
      </c>
      <c r="D170" s="5" t="s">
        <v>566</v>
      </c>
      <c r="E170" s="6">
        <v>1920</v>
      </c>
      <c r="F170" s="6">
        <v>5375</v>
      </c>
      <c r="G170" s="5" t="s">
        <v>567</v>
      </c>
      <c r="H170" s="5" t="s">
        <v>604</v>
      </c>
      <c r="I170" s="6">
        <v>4420</v>
      </c>
      <c r="J170" s="12">
        <v>2875</v>
      </c>
    </row>
    <row r="171" spans="1:10" ht="13.35" customHeight="1" x14ac:dyDescent="0.25">
      <c r="A171" s="11" t="s">
        <v>605</v>
      </c>
      <c r="B171" s="5" t="s">
        <v>516</v>
      </c>
      <c r="C171" s="5" t="s">
        <v>563</v>
      </c>
      <c r="D171" s="5" t="s">
        <v>566</v>
      </c>
      <c r="E171" s="6">
        <v>5760</v>
      </c>
      <c r="F171" s="6">
        <v>5375</v>
      </c>
      <c r="G171" s="5" t="s">
        <v>567</v>
      </c>
      <c r="H171" s="5" t="s">
        <v>607</v>
      </c>
      <c r="I171" s="6">
        <v>10950</v>
      </c>
      <c r="J171" s="12">
        <v>185</v>
      </c>
    </row>
    <row r="172" spans="1:10" ht="13.35" customHeight="1" x14ac:dyDescent="0.25">
      <c r="A172" s="11" t="s">
        <v>608</v>
      </c>
      <c r="B172" s="5" t="s">
        <v>516</v>
      </c>
      <c r="C172" s="5" t="s">
        <v>563</v>
      </c>
      <c r="D172" s="5" t="s">
        <v>566</v>
      </c>
      <c r="E172" s="6">
        <v>16320</v>
      </c>
      <c r="F172" s="6">
        <v>14125</v>
      </c>
      <c r="G172" s="5" t="s">
        <v>567</v>
      </c>
      <c r="H172" s="5" t="s">
        <v>610</v>
      </c>
      <c r="I172" s="6">
        <v>29570</v>
      </c>
      <c r="J172" s="12">
        <v>875</v>
      </c>
    </row>
    <row r="173" spans="1:10" ht="13.35" customHeight="1" x14ac:dyDescent="0.25">
      <c r="A173" s="11" t="s">
        <v>611</v>
      </c>
      <c r="B173" s="5" t="s">
        <v>516</v>
      </c>
      <c r="C173" s="5" t="s">
        <v>563</v>
      </c>
      <c r="D173" s="5" t="s">
        <v>566</v>
      </c>
      <c r="E173" s="6">
        <v>16320</v>
      </c>
      <c r="F173" s="6">
        <v>14125</v>
      </c>
      <c r="G173" s="5" t="s">
        <v>567</v>
      </c>
      <c r="H173" s="5" t="s">
        <v>613</v>
      </c>
      <c r="I173" s="6">
        <v>0</v>
      </c>
      <c r="J173" s="12">
        <v>30445</v>
      </c>
    </row>
    <row r="174" spans="1:10" ht="13.35" customHeight="1" thickBot="1" x14ac:dyDescent="0.3">
      <c r="A174" s="13" t="s">
        <v>614</v>
      </c>
      <c r="B174" s="14" t="s">
        <v>516</v>
      </c>
      <c r="C174" s="14" t="s">
        <v>563</v>
      </c>
      <c r="D174" s="14" t="s">
        <v>566</v>
      </c>
      <c r="E174" s="15">
        <v>17760</v>
      </c>
      <c r="F174" s="15">
        <v>18187.5</v>
      </c>
      <c r="G174" s="14" t="s">
        <v>567</v>
      </c>
      <c r="H174" s="14" t="s">
        <v>616</v>
      </c>
      <c r="I174" s="15">
        <v>0</v>
      </c>
      <c r="J174" s="16">
        <v>35947.5</v>
      </c>
    </row>
    <row r="175" spans="1:10" ht="13.35" customHeight="1" x14ac:dyDescent="0.25">
      <c r="A175" s="7" t="s">
        <v>617</v>
      </c>
      <c r="B175" s="8" t="s">
        <v>377</v>
      </c>
      <c r="C175" s="8" t="s">
        <v>312</v>
      </c>
      <c r="D175" s="8" t="s">
        <v>619</v>
      </c>
      <c r="E175" s="9">
        <v>0</v>
      </c>
      <c r="F175" s="9">
        <v>999999.99</v>
      </c>
      <c r="G175" s="8" t="s">
        <v>381</v>
      </c>
      <c r="H175" s="8" t="s">
        <v>620</v>
      </c>
      <c r="I175" s="9">
        <v>607184.65</v>
      </c>
      <c r="J175" s="10">
        <v>392815.34</v>
      </c>
    </row>
    <row r="176" spans="1:10" ht="13.35" customHeight="1" x14ac:dyDescent="0.25">
      <c r="A176" s="11" t="s">
        <v>621</v>
      </c>
      <c r="B176" s="5" t="s">
        <v>377</v>
      </c>
      <c r="C176" s="5" t="s">
        <v>312</v>
      </c>
      <c r="D176" s="5" t="s">
        <v>619</v>
      </c>
      <c r="E176" s="6">
        <v>0</v>
      </c>
      <c r="F176" s="6">
        <v>999999.99</v>
      </c>
      <c r="G176" s="5" t="s">
        <v>381</v>
      </c>
      <c r="H176" s="5" t="s">
        <v>620</v>
      </c>
      <c r="I176" s="6">
        <v>0</v>
      </c>
      <c r="J176" s="12">
        <v>999999.99</v>
      </c>
    </row>
    <row r="177" spans="1:10" ht="13.35" customHeight="1" x14ac:dyDescent="0.25">
      <c r="A177" s="11" t="s">
        <v>622</v>
      </c>
      <c r="B177" s="5" t="s">
        <v>377</v>
      </c>
      <c r="C177" s="5" t="s">
        <v>312</v>
      </c>
      <c r="D177" s="5" t="s">
        <v>619</v>
      </c>
      <c r="E177" s="6">
        <v>0</v>
      </c>
      <c r="F177" s="6">
        <v>999999.99</v>
      </c>
      <c r="G177" s="5" t="s">
        <v>381</v>
      </c>
      <c r="H177" s="5" t="s">
        <v>620</v>
      </c>
      <c r="I177" s="6">
        <v>0</v>
      </c>
      <c r="J177" s="12">
        <v>999999.99</v>
      </c>
    </row>
    <row r="178" spans="1:10" ht="13.35" customHeight="1" x14ac:dyDescent="0.25">
      <c r="A178" s="11" t="s">
        <v>623</v>
      </c>
      <c r="B178" s="5" t="s">
        <v>377</v>
      </c>
      <c r="C178" s="5" t="s">
        <v>312</v>
      </c>
      <c r="D178" s="5" t="s">
        <v>619</v>
      </c>
      <c r="E178" s="6">
        <v>0</v>
      </c>
      <c r="F178" s="6">
        <v>999999.99</v>
      </c>
      <c r="G178" s="5" t="s">
        <v>381</v>
      </c>
      <c r="H178" s="5" t="s">
        <v>620</v>
      </c>
      <c r="I178" s="6">
        <v>0</v>
      </c>
      <c r="J178" s="12">
        <v>999999.99</v>
      </c>
    </row>
    <row r="179" spans="1:10" ht="13.35" customHeight="1" x14ac:dyDescent="0.25">
      <c r="A179" s="11" t="s">
        <v>624</v>
      </c>
      <c r="B179" s="5" t="s">
        <v>377</v>
      </c>
      <c r="C179" s="5" t="s">
        <v>312</v>
      </c>
      <c r="D179" s="5" t="s">
        <v>619</v>
      </c>
      <c r="E179" s="6">
        <v>0</v>
      </c>
      <c r="F179" s="6">
        <v>999999.99</v>
      </c>
      <c r="G179" s="5" t="s">
        <v>381</v>
      </c>
      <c r="H179" s="5" t="s">
        <v>620</v>
      </c>
      <c r="I179" s="6">
        <v>0</v>
      </c>
      <c r="J179" s="12">
        <v>999999.99</v>
      </c>
    </row>
    <row r="180" spans="1:10" ht="13.35" customHeight="1" x14ac:dyDescent="0.25">
      <c r="A180" s="11" t="s">
        <v>625</v>
      </c>
      <c r="B180" s="5" t="s">
        <v>377</v>
      </c>
      <c r="C180" s="5" t="s">
        <v>312</v>
      </c>
      <c r="D180" s="5" t="s">
        <v>619</v>
      </c>
      <c r="E180" s="6">
        <v>0</v>
      </c>
      <c r="F180" s="6">
        <v>999999.99</v>
      </c>
      <c r="G180" s="5" t="s">
        <v>381</v>
      </c>
      <c r="H180" s="5" t="s">
        <v>620</v>
      </c>
      <c r="I180" s="6">
        <v>0</v>
      </c>
      <c r="J180" s="12">
        <v>999999.99</v>
      </c>
    </row>
    <row r="181" spans="1:10" ht="13.35" customHeight="1" x14ac:dyDescent="0.25">
      <c r="A181" s="11" t="s">
        <v>626</v>
      </c>
      <c r="B181" s="5" t="s">
        <v>377</v>
      </c>
      <c r="C181" s="5" t="s">
        <v>312</v>
      </c>
      <c r="D181" s="5" t="s">
        <v>619</v>
      </c>
      <c r="E181" s="6">
        <v>0</v>
      </c>
      <c r="F181" s="6">
        <v>999999.99</v>
      </c>
      <c r="G181" s="5" t="s">
        <v>381</v>
      </c>
      <c r="H181" s="5" t="s">
        <v>620</v>
      </c>
      <c r="I181" s="6">
        <v>0</v>
      </c>
      <c r="J181" s="12">
        <v>999999.99</v>
      </c>
    </row>
    <row r="182" spans="1:10" ht="13.35" customHeight="1" x14ac:dyDescent="0.25">
      <c r="A182" s="11" t="s">
        <v>627</v>
      </c>
      <c r="B182" s="5" t="s">
        <v>377</v>
      </c>
      <c r="C182" s="5" t="s">
        <v>312</v>
      </c>
      <c r="D182" s="5" t="s">
        <v>619</v>
      </c>
      <c r="E182" s="6">
        <v>0</v>
      </c>
      <c r="F182" s="6">
        <v>999999.99</v>
      </c>
      <c r="G182" s="5" t="s">
        <v>381</v>
      </c>
      <c r="H182" s="5" t="s">
        <v>620</v>
      </c>
      <c r="I182" s="6">
        <v>0</v>
      </c>
      <c r="J182" s="12">
        <v>999999.99</v>
      </c>
    </row>
    <row r="183" spans="1:10" ht="13.35" customHeight="1" x14ac:dyDescent="0.25">
      <c r="A183" s="11" t="s">
        <v>628</v>
      </c>
      <c r="B183" s="5" t="s">
        <v>377</v>
      </c>
      <c r="C183" s="5" t="s">
        <v>312</v>
      </c>
      <c r="D183" s="5" t="s">
        <v>619</v>
      </c>
      <c r="E183" s="6">
        <v>0</v>
      </c>
      <c r="F183" s="6">
        <v>999999.99</v>
      </c>
      <c r="G183" s="5" t="s">
        <v>381</v>
      </c>
      <c r="H183" s="5" t="s">
        <v>620</v>
      </c>
      <c r="I183" s="6">
        <v>0</v>
      </c>
      <c r="J183" s="12">
        <v>999999.99</v>
      </c>
    </row>
    <row r="184" spans="1:10" ht="13.35" customHeight="1" x14ac:dyDescent="0.25">
      <c r="A184" s="11" t="s">
        <v>629</v>
      </c>
      <c r="B184" s="5" t="s">
        <v>377</v>
      </c>
      <c r="C184" s="5" t="s">
        <v>312</v>
      </c>
      <c r="D184" s="5" t="s">
        <v>619</v>
      </c>
      <c r="E184" s="6">
        <v>0</v>
      </c>
      <c r="F184" s="6">
        <v>999999.99</v>
      </c>
      <c r="G184" s="5" t="s">
        <v>381</v>
      </c>
      <c r="H184" s="5" t="s">
        <v>620</v>
      </c>
      <c r="I184" s="6">
        <v>0</v>
      </c>
      <c r="J184" s="12">
        <v>999999.99</v>
      </c>
    </row>
    <row r="185" spans="1:10" ht="13.35" customHeight="1" x14ac:dyDescent="0.25">
      <c r="A185" s="11" t="s">
        <v>630</v>
      </c>
      <c r="B185" s="5" t="s">
        <v>377</v>
      </c>
      <c r="C185" s="5" t="s">
        <v>312</v>
      </c>
      <c r="D185" s="5" t="s">
        <v>619</v>
      </c>
      <c r="E185" s="6">
        <v>0</v>
      </c>
      <c r="F185" s="6">
        <v>999999.99</v>
      </c>
      <c r="G185" s="5" t="s">
        <v>381</v>
      </c>
      <c r="H185" s="5" t="s">
        <v>620</v>
      </c>
      <c r="I185" s="6">
        <v>0</v>
      </c>
      <c r="J185" s="12">
        <v>999999.99</v>
      </c>
    </row>
    <row r="186" spans="1:10" ht="13.35" customHeight="1" x14ac:dyDescent="0.25">
      <c r="A186" s="11" t="s">
        <v>631</v>
      </c>
      <c r="B186" s="5" t="s">
        <v>377</v>
      </c>
      <c r="C186" s="5" t="s">
        <v>312</v>
      </c>
      <c r="D186" s="5" t="s">
        <v>619</v>
      </c>
      <c r="E186" s="6">
        <v>999999.99</v>
      </c>
      <c r="F186" s="6">
        <v>0</v>
      </c>
      <c r="G186" s="5" t="s">
        <v>632</v>
      </c>
      <c r="H186" s="5" t="s">
        <v>633</v>
      </c>
      <c r="I186" s="6">
        <v>0</v>
      </c>
      <c r="J186" s="12">
        <v>999999.99</v>
      </c>
    </row>
    <row r="187" spans="1:10" ht="13.35" customHeight="1" thickBot="1" x14ac:dyDescent="0.3">
      <c r="A187" s="13" t="s">
        <v>634</v>
      </c>
      <c r="B187" s="14" t="s">
        <v>377</v>
      </c>
      <c r="C187" s="14" t="s">
        <v>312</v>
      </c>
      <c r="D187" s="14" t="s">
        <v>619</v>
      </c>
      <c r="E187" s="15">
        <v>520476.13</v>
      </c>
      <c r="F187" s="15">
        <v>0</v>
      </c>
      <c r="G187" s="14" t="s">
        <v>632</v>
      </c>
      <c r="H187" s="14" t="s">
        <v>633</v>
      </c>
      <c r="I187" s="15">
        <v>0</v>
      </c>
      <c r="J187" s="16">
        <v>520476.13</v>
      </c>
    </row>
    <row r="188" spans="1:10" ht="13.35" customHeight="1" x14ac:dyDescent="0.25">
      <c r="A188" s="7" t="s">
        <v>635</v>
      </c>
      <c r="B188" s="8" t="s">
        <v>273</v>
      </c>
      <c r="C188" s="8" t="s">
        <v>274</v>
      </c>
      <c r="D188" s="8" t="s">
        <v>451</v>
      </c>
      <c r="E188" s="9">
        <v>21745</v>
      </c>
      <c r="F188" s="9">
        <v>29390</v>
      </c>
      <c r="G188" s="8" t="s">
        <v>636</v>
      </c>
      <c r="H188" s="8" t="s">
        <v>298</v>
      </c>
      <c r="I188" s="9">
        <v>21689.52</v>
      </c>
      <c r="J188" s="10">
        <v>29445.48</v>
      </c>
    </row>
    <row r="189" spans="1:10" ht="13.35" customHeight="1" thickBot="1" x14ac:dyDescent="0.3">
      <c r="A189" s="13" t="s">
        <v>637</v>
      </c>
      <c r="B189" s="14" t="s">
        <v>296</v>
      </c>
      <c r="C189" s="14" t="s">
        <v>125</v>
      </c>
      <c r="D189" s="14" t="s">
        <v>451</v>
      </c>
      <c r="E189" s="15">
        <v>670</v>
      </c>
      <c r="F189" s="15">
        <v>0</v>
      </c>
      <c r="G189" s="14" t="s">
        <v>638</v>
      </c>
      <c r="H189" s="14" t="s">
        <v>298</v>
      </c>
      <c r="I189" s="15">
        <v>0</v>
      </c>
      <c r="J189" s="16">
        <v>670</v>
      </c>
    </row>
    <row r="190" spans="1:10" ht="13.35" customHeight="1" thickBot="1" x14ac:dyDescent="0.3">
      <c r="A190" s="17" t="s">
        <v>639</v>
      </c>
      <c r="B190" s="18" t="s">
        <v>99</v>
      </c>
      <c r="C190" s="18" t="s">
        <v>640</v>
      </c>
      <c r="D190" s="18" t="s">
        <v>566</v>
      </c>
      <c r="E190" s="19">
        <v>103648.9</v>
      </c>
      <c r="F190" s="19">
        <v>0</v>
      </c>
      <c r="G190" s="18" t="s">
        <v>636</v>
      </c>
      <c r="H190" s="18" t="s">
        <v>642</v>
      </c>
      <c r="I190" s="19">
        <v>0</v>
      </c>
      <c r="J190" s="20">
        <v>103648.9</v>
      </c>
    </row>
    <row r="191" spans="1:10" ht="13.35" customHeight="1" thickBot="1" x14ac:dyDescent="0.3">
      <c r="A191" s="17" t="s">
        <v>643</v>
      </c>
      <c r="B191" s="18" t="s">
        <v>644</v>
      </c>
      <c r="C191" s="18" t="s">
        <v>645</v>
      </c>
      <c r="D191" s="18" t="s">
        <v>451</v>
      </c>
      <c r="E191" s="19">
        <v>7235</v>
      </c>
      <c r="F191" s="19">
        <v>0</v>
      </c>
      <c r="G191" s="18" t="s">
        <v>647</v>
      </c>
      <c r="H191" s="18" t="s">
        <v>298</v>
      </c>
      <c r="I191" s="19">
        <v>7019.14</v>
      </c>
      <c r="J191" s="20">
        <v>215.86</v>
      </c>
    </row>
    <row r="192" spans="1:10" ht="13.35" customHeight="1" x14ac:dyDescent="0.25">
      <c r="A192" s="7" t="s">
        <v>648</v>
      </c>
      <c r="B192" s="8" t="s">
        <v>449</v>
      </c>
      <c r="C192" s="8" t="s">
        <v>649</v>
      </c>
      <c r="D192" s="8" t="s">
        <v>651</v>
      </c>
      <c r="E192" s="9">
        <v>1160</v>
      </c>
      <c r="F192" s="9">
        <v>0</v>
      </c>
      <c r="G192" s="8" t="s">
        <v>647</v>
      </c>
      <c r="H192" s="8" t="s">
        <v>652</v>
      </c>
      <c r="I192" s="9">
        <v>0</v>
      </c>
      <c r="J192" s="10">
        <v>1160</v>
      </c>
    </row>
    <row r="193" spans="1:10" ht="13.35" customHeight="1" x14ac:dyDescent="0.25">
      <c r="A193" s="11" t="s">
        <v>653</v>
      </c>
      <c r="B193" s="5" t="s">
        <v>449</v>
      </c>
      <c r="C193" s="5" t="s">
        <v>649</v>
      </c>
      <c r="D193" s="5" t="s">
        <v>651</v>
      </c>
      <c r="E193" s="6">
        <v>400</v>
      </c>
      <c r="F193" s="6">
        <v>0</v>
      </c>
      <c r="G193" s="5" t="s">
        <v>647</v>
      </c>
      <c r="H193" s="5" t="s">
        <v>654</v>
      </c>
      <c r="I193" s="6">
        <v>0</v>
      </c>
      <c r="J193" s="12">
        <v>400</v>
      </c>
    </row>
    <row r="194" spans="1:10" ht="13.35" customHeight="1" x14ac:dyDescent="0.25">
      <c r="A194" s="11" t="s">
        <v>655</v>
      </c>
      <c r="B194" s="5" t="s">
        <v>449</v>
      </c>
      <c r="C194" s="5" t="s">
        <v>649</v>
      </c>
      <c r="D194" s="5" t="s">
        <v>651</v>
      </c>
      <c r="E194" s="6">
        <v>1160</v>
      </c>
      <c r="F194" s="6">
        <v>0</v>
      </c>
      <c r="G194" s="5" t="s">
        <v>647</v>
      </c>
      <c r="H194" s="5" t="s">
        <v>656</v>
      </c>
      <c r="I194" s="6">
        <v>0</v>
      </c>
      <c r="J194" s="12">
        <v>1160</v>
      </c>
    </row>
    <row r="195" spans="1:10" ht="13.35" customHeight="1" thickBot="1" x14ac:dyDescent="0.3">
      <c r="A195" s="13" t="s">
        <v>657</v>
      </c>
      <c r="B195" s="14" t="s">
        <v>449</v>
      </c>
      <c r="C195" s="14" t="s">
        <v>649</v>
      </c>
      <c r="D195" s="14" t="s">
        <v>651</v>
      </c>
      <c r="E195" s="15">
        <v>400</v>
      </c>
      <c r="F195" s="15">
        <v>0</v>
      </c>
      <c r="G195" s="14" t="s">
        <v>647</v>
      </c>
      <c r="H195" s="14" t="s">
        <v>654</v>
      </c>
      <c r="I195" s="15">
        <v>0</v>
      </c>
      <c r="J195" s="16">
        <v>400</v>
      </c>
    </row>
    <row r="196" spans="1:10" ht="13.35" customHeight="1" thickBot="1" x14ac:dyDescent="0.3">
      <c r="A196" s="17" t="s">
        <v>658</v>
      </c>
      <c r="B196" s="18" t="s">
        <v>659</v>
      </c>
      <c r="C196" s="18" t="s">
        <v>38</v>
      </c>
      <c r="D196" s="18" t="s">
        <v>661</v>
      </c>
      <c r="E196" s="19">
        <v>96583.4</v>
      </c>
      <c r="F196" s="19">
        <v>0</v>
      </c>
      <c r="G196" s="18" t="s">
        <v>662</v>
      </c>
      <c r="H196" s="18" t="s">
        <v>663</v>
      </c>
      <c r="I196" s="19">
        <v>48243.8</v>
      </c>
      <c r="J196" s="20">
        <v>48339.6</v>
      </c>
    </row>
    <row r="197" spans="1:10" ht="13.35" customHeight="1" x14ac:dyDescent="0.25">
      <c r="A197" s="7" t="s">
        <v>664</v>
      </c>
      <c r="B197" s="8" t="s">
        <v>659</v>
      </c>
      <c r="C197" s="8" t="s">
        <v>38</v>
      </c>
      <c r="D197" s="8" t="s">
        <v>666</v>
      </c>
      <c r="E197" s="9">
        <v>1602</v>
      </c>
      <c r="F197" s="9">
        <v>-1112.3</v>
      </c>
      <c r="G197" s="8" t="s">
        <v>667</v>
      </c>
      <c r="H197" s="8" t="s">
        <v>668</v>
      </c>
      <c r="I197" s="9">
        <v>389.87</v>
      </c>
      <c r="J197" s="10">
        <v>99.83</v>
      </c>
    </row>
    <row r="198" spans="1:10" ht="13.35" customHeight="1" thickBot="1" x14ac:dyDescent="0.3">
      <c r="A198" s="13" t="s">
        <v>669</v>
      </c>
      <c r="B198" s="14" t="s">
        <v>659</v>
      </c>
      <c r="C198" s="14" t="s">
        <v>38</v>
      </c>
      <c r="D198" s="14" t="s">
        <v>666</v>
      </c>
      <c r="E198" s="15">
        <v>25852.880000000001</v>
      </c>
      <c r="F198" s="15">
        <v>0</v>
      </c>
      <c r="G198" s="14" t="s">
        <v>670</v>
      </c>
      <c r="H198" s="14" t="s">
        <v>663</v>
      </c>
      <c r="I198" s="15">
        <v>0</v>
      </c>
      <c r="J198" s="16">
        <v>25852.880000000001</v>
      </c>
    </row>
    <row r="199" spans="1:10" ht="13.35" customHeight="1" x14ac:dyDescent="0.25">
      <c r="A199" s="7" t="s">
        <v>671</v>
      </c>
      <c r="B199" s="8" t="s">
        <v>296</v>
      </c>
      <c r="C199" s="8" t="s">
        <v>125</v>
      </c>
      <c r="D199" s="8" t="s">
        <v>79</v>
      </c>
      <c r="E199" s="9">
        <v>5272</v>
      </c>
      <c r="F199" s="9">
        <v>0</v>
      </c>
      <c r="G199" s="8" t="s">
        <v>672</v>
      </c>
      <c r="H199" s="8" t="s">
        <v>673</v>
      </c>
      <c r="I199" s="9">
        <v>1423.44</v>
      </c>
      <c r="J199" s="10">
        <v>3848.56</v>
      </c>
    </row>
    <row r="200" spans="1:10" ht="13.35" customHeight="1" x14ac:dyDescent="0.25">
      <c r="A200" s="11" t="s">
        <v>674</v>
      </c>
      <c r="B200" s="5" t="s">
        <v>296</v>
      </c>
      <c r="C200" s="5" t="s">
        <v>125</v>
      </c>
      <c r="D200" s="5" t="s">
        <v>79</v>
      </c>
      <c r="E200" s="6">
        <v>500</v>
      </c>
      <c r="F200" s="6">
        <v>0</v>
      </c>
      <c r="G200" s="5" t="s">
        <v>672</v>
      </c>
      <c r="H200" s="5" t="s">
        <v>673</v>
      </c>
      <c r="I200" s="6">
        <v>0</v>
      </c>
      <c r="J200" s="12">
        <v>500</v>
      </c>
    </row>
    <row r="201" spans="1:10" ht="13.35" customHeight="1" x14ac:dyDescent="0.25">
      <c r="A201" s="11" t="s">
        <v>675</v>
      </c>
      <c r="B201" s="5" t="s">
        <v>676</v>
      </c>
      <c r="C201" s="5" t="s">
        <v>38</v>
      </c>
      <c r="D201" s="5" t="s">
        <v>79</v>
      </c>
      <c r="E201" s="6">
        <v>9790</v>
      </c>
      <c r="F201" s="6">
        <v>0</v>
      </c>
      <c r="G201" s="5" t="s">
        <v>677</v>
      </c>
      <c r="H201" s="5" t="s">
        <v>678</v>
      </c>
      <c r="I201" s="6">
        <v>0</v>
      </c>
      <c r="J201" s="12">
        <v>9790</v>
      </c>
    </row>
    <row r="202" spans="1:10" ht="13.35" customHeight="1" x14ac:dyDescent="0.25">
      <c r="A202" s="11" t="s">
        <v>679</v>
      </c>
      <c r="B202" s="5" t="s">
        <v>676</v>
      </c>
      <c r="C202" s="5" t="s">
        <v>38</v>
      </c>
      <c r="D202" s="5" t="s">
        <v>79</v>
      </c>
      <c r="E202" s="6">
        <v>16450</v>
      </c>
      <c r="F202" s="6">
        <v>0</v>
      </c>
      <c r="G202" s="5" t="s">
        <v>677</v>
      </c>
      <c r="H202" s="5" t="s">
        <v>680</v>
      </c>
      <c r="I202" s="6">
        <v>0</v>
      </c>
      <c r="J202" s="12">
        <v>16450</v>
      </c>
    </row>
    <row r="203" spans="1:10" ht="13.35" customHeight="1" x14ac:dyDescent="0.25">
      <c r="A203" s="11" t="s">
        <v>681</v>
      </c>
      <c r="B203" s="5" t="s">
        <v>676</v>
      </c>
      <c r="C203" s="5" t="s">
        <v>38</v>
      </c>
      <c r="D203" s="5" t="s">
        <v>79</v>
      </c>
      <c r="E203" s="6">
        <v>18605</v>
      </c>
      <c r="F203" s="6">
        <v>0</v>
      </c>
      <c r="G203" s="5" t="s">
        <v>677</v>
      </c>
      <c r="H203" s="5" t="s">
        <v>682</v>
      </c>
      <c r="I203" s="6">
        <v>0</v>
      </c>
      <c r="J203" s="12">
        <v>18605</v>
      </c>
    </row>
    <row r="204" spans="1:10" ht="13.35" customHeight="1" x14ac:dyDescent="0.25">
      <c r="A204" s="11" t="s">
        <v>683</v>
      </c>
      <c r="B204" s="5" t="s">
        <v>676</v>
      </c>
      <c r="C204" s="5" t="s">
        <v>38</v>
      </c>
      <c r="D204" s="5" t="s">
        <v>79</v>
      </c>
      <c r="E204" s="6">
        <v>27612</v>
      </c>
      <c r="F204" s="6">
        <v>0</v>
      </c>
      <c r="G204" s="5" t="s">
        <v>677</v>
      </c>
      <c r="H204" s="5" t="s">
        <v>684</v>
      </c>
      <c r="I204" s="6">
        <v>0</v>
      </c>
      <c r="J204" s="12">
        <v>27612</v>
      </c>
    </row>
    <row r="205" spans="1:10" ht="13.35" customHeight="1" x14ac:dyDescent="0.25">
      <c r="A205" s="11" t="s">
        <v>685</v>
      </c>
      <c r="B205" s="5" t="s">
        <v>676</v>
      </c>
      <c r="C205" s="5" t="s">
        <v>38</v>
      </c>
      <c r="D205" s="5" t="s">
        <v>79</v>
      </c>
      <c r="E205" s="6">
        <v>36360</v>
      </c>
      <c r="F205" s="6">
        <v>0</v>
      </c>
      <c r="G205" s="5" t="s">
        <v>677</v>
      </c>
      <c r="H205" s="5" t="s">
        <v>686</v>
      </c>
      <c r="I205" s="6">
        <v>0</v>
      </c>
      <c r="J205" s="12">
        <v>36360</v>
      </c>
    </row>
    <row r="206" spans="1:10" ht="13.35" customHeight="1" thickBot="1" x14ac:dyDescent="0.3">
      <c r="A206" s="13" t="s">
        <v>687</v>
      </c>
      <c r="B206" s="14" t="s">
        <v>676</v>
      </c>
      <c r="C206" s="14" t="s">
        <v>38</v>
      </c>
      <c r="D206" s="14" t="s">
        <v>79</v>
      </c>
      <c r="E206" s="15">
        <v>1500</v>
      </c>
      <c r="F206" s="15">
        <v>0</v>
      </c>
      <c r="G206" s="14" t="s">
        <v>677</v>
      </c>
      <c r="H206" s="14" t="s">
        <v>688</v>
      </c>
      <c r="I206" s="15">
        <v>0</v>
      </c>
      <c r="J206" s="16">
        <v>1500</v>
      </c>
    </row>
    <row r="207" spans="1:10" ht="13.35" customHeight="1" x14ac:dyDescent="0.25">
      <c r="A207" s="7" t="s">
        <v>689</v>
      </c>
      <c r="B207" s="8" t="s">
        <v>690</v>
      </c>
      <c r="C207" s="8" t="s">
        <v>151</v>
      </c>
      <c r="D207" s="8" t="s">
        <v>693</v>
      </c>
      <c r="E207" s="9">
        <v>60002</v>
      </c>
      <c r="F207" s="9">
        <v>0</v>
      </c>
      <c r="G207" s="8" t="s">
        <v>694</v>
      </c>
      <c r="H207" s="8" t="s">
        <v>695</v>
      </c>
      <c r="I207" s="9">
        <v>46490.96</v>
      </c>
      <c r="J207" s="10">
        <v>13511.04</v>
      </c>
    </row>
    <row r="208" spans="1:10" ht="13.35" customHeight="1" thickBot="1" x14ac:dyDescent="0.3">
      <c r="A208" s="13" t="s">
        <v>696</v>
      </c>
      <c r="B208" s="14" t="s">
        <v>75</v>
      </c>
      <c r="C208" s="14" t="s">
        <v>151</v>
      </c>
      <c r="D208" s="14" t="s">
        <v>693</v>
      </c>
      <c r="E208" s="15">
        <v>170682</v>
      </c>
      <c r="F208" s="15">
        <v>0</v>
      </c>
      <c r="G208" s="14" t="s">
        <v>694</v>
      </c>
      <c r="H208" s="14" t="s">
        <v>695</v>
      </c>
      <c r="I208" s="15">
        <v>0</v>
      </c>
      <c r="J208" s="16">
        <v>170682</v>
      </c>
    </row>
    <row r="209" spans="1:10" ht="13.35" customHeight="1" thickBot="1" x14ac:dyDescent="0.3">
      <c r="A209" s="17" t="s">
        <v>697</v>
      </c>
      <c r="B209" s="18" t="s">
        <v>89</v>
      </c>
      <c r="C209" s="18" t="s">
        <v>312</v>
      </c>
      <c r="D209" s="18" t="s">
        <v>700</v>
      </c>
      <c r="E209" s="19">
        <v>33655</v>
      </c>
      <c r="F209" s="19">
        <v>0</v>
      </c>
      <c r="G209" s="18" t="s">
        <v>701</v>
      </c>
      <c r="H209" s="18" t="s">
        <v>702</v>
      </c>
      <c r="I209" s="19">
        <v>11827.2</v>
      </c>
      <c r="J209" s="20">
        <v>21827.8</v>
      </c>
    </row>
    <row r="210" spans="1:10" ht="13.35" customHeight="1" thickBot="1" x14ac:dyDescent="0.3">
      <c r="A210" s="17" t="s">
        <v>703</v>
      </c>
      <c r="B210" s="18" t="s">
        <v>311</v>
      </c>
      <c r="C210" s="18" t="s">
        <v>312</v>
      </c>
      <c r="D210" s="18" t="s">
        <v>314</v>
      </c>
      <c r="E210" s="19">
        <v>133637.54999999999</v>
      </c>
      <c r="F210" s="19">
        <v>0</v>
      </c>
      <c r="G210" s="18" t="s">
        <v>704</v>
      </c>
      <c r="H210" s="18" t="s">
        <v>705</v>
      </c>
      <c r="I210" s="19">
        <v>116208.41</v>
      </c>
      <c r="J210" s="20">
        <v>17429.14</v>
      </c>
    </row>
    <row r="211" spans="1:10" ht="13.35" customHeight="1" thickBot="1" x14ac:dyDescent="0.3">
      <c r="A211" s="17" t="s">
        <v>706</v>
      </c>
      <c r="B211" s="18" t="s">
        <v>99</v>
      </c>
      <c r="C211" s="18" t="s">
        <v>707</v>
      </c>
      <c r="D211" s="18" t="s">
        <v>314</v>
      </c>
      <c r="E211" s="19">
        <v>324778.05</v>
      </c>
      <c r="F211" s="19">
        <v>0</v>
      </c>
      <c r="G211" s="18" t="s">
        <v>709</v>
      </c>
      <c r="H211" s="18" t="s">
        <v>710</v>
      </c>
      <c r="I211" s="19">
        <v>235718.39999999999</v>
      </c>
      <c r="J211" s="20">
        <v>89059.65</v>
      </c>
    </row>
    <row r="212" spans="1:10" ht="13.35" customHeight="1" thickBot="1" x14ac:dyDescent="0.3">
      <c r="A212" s="17" t="s">
        <v>711</v>
      </c>
      <c r="B212" s="18" t="s">
        <v>89</v>
      </c>
      <c r="C212" s="18" t="s">
        <v>649</v>
      </c>
      <c r="D212" s="18" t="s">
        <v>713</v>
      </c>
      <c r="E212" s="19">
        <v>16336.48</v>
      </c>
      <c r="F212" s="19">
        <v>0</v>
      </c>
      <c r="G212" s="18" t="s">
        <v>709</v>
      </c>
      <c r="H212" s="18" t="s">
        <v>714</v>
      </c>
      <c r="I212" s="19">
        <v>0</v>
      </c>
      <c r="J212" s="20">
        <v>16336.48</v>
      </c>
    </row>
    <row r="213" spans="1:10" ht="13.35" customHeight="1" x14ac:dyDescent="0.25">
      <c r="A213" s="7" t="s">
        <v>715</v>
      </c>
      <c r="B213" s="8" t="s">
        <v>716</v>
      </c>
      <c r="C213" s="8" t="s">
        <v>528</v>
      </c>
      <c r="D213" s="8" t="s">
        <v>718</v>
      </c>
      <c r="E213" s="9">
        <v>2000</v>
      </c>
      <c r="F213" s="9">
        <v>0</v>
      </c>
      <c r="G213" s="8" t="s">
        <v>709</v>
      </c>
      <c r="H213" s="8" t="s">
        <v>719</v>
      </c>
      <c r="I213" s="9">
        <v>0</v>
      </c>
      <c r="J213" s="10">
        <v>2000</v>
      </c>
    </row>
    <row r="214" spans="1:10" ht="13.35" customHeight="1" x14ac:dyDescent="0.25">
      <c r="A214" s="11" t="s">
        <v>720</v>
      </c>
      <c r="B214" s="5" t="s">
        <v>716</v>
      </c>
      <c r="C214" s="5" t="s">
        <v>528</v>
      </c>
      <c r="D214" s="5" t="s">
        <v>718</v>
      </c>
      <c r="E214" s="6">
        <v>6200</v>
      </c>
      <c r="F214" s="6">
        <v>0</v>
      </c>
      <c r="G214" s="5" t="s">
        <v>709</v>
      </c>
      <c r="H214" s="5" t="s">
        <v>721</v>
      </c>
      <c r="I214" s="6">
        <v>0</v>
      </c>
      <c r="J214" s="12">
        <v>6200</v>
      </c>
    </row>
    <row r="215" spans="1:10" ht="13.35" customHeight="1" x14ac:dyDescent="0.25">
      <c r="A215" s="11" t="s">
        <v>722</v>
      </c>
      <c r="B215" s="5" t="s">
        <v>716</v>
      </c>
      <c r="C215" s="5" t="s">
        <v>528</v>
      </c>
      <c r="D215" s="5" t="s">
        <v>718</v>
      </c>
      <c r="E215" s="6">
        <v>4200</v>
      </c>
      <c r="F215" s="6">
        <v>0</v>
      </c>
      <c r="G215" s="5" t="s">
        <v>709</v>
      </c>
      <c r="H215" s="5" t="s">
        <v>723</v>
      </c>
      <c r="I215" s="6">
        <v>0</v>
      </c>
      <c r="J215" s="12">
        <v>4200</v>
      </c>
    </row>
    <row r="216" spans="1:10" ht="13.35" customHeight="1" thickBot="1" x14ac:dyDescent="0.3">
      <c r="A216" s="13" t="s">
        <v>724</v>
      </c>
      <c r="B216" s="14" t="s">
        <v>716</v>
      </c>
      <c r="C216" s="14" t="s">
        <v>528</v>
      </c>
      <c r="D216" s="14" t="s">
        <v>718</v>
      </c>
      <c r="E216" s="15">
        <v>17500</v>
      </c>
      <c r="F216" s="15">
        <v>0</v>
      </c>
      <c r="G216" s="14" t="s">
        <v>709</v>
      </c>
      <c r="H216" s="14" t="s">
        <v>725</v>
      </c>
      <c r="I216" s="15">
        <v>0</v>
      </c>
      <c r="J216" s="16">
        <v>17500</v>
      </c>
    </row>
    <row r="217" spans="1:10" ht="13.35" customHeight="1" thickBot="1" x14ac:dyDescent="0.3">
      <c r="A217" s="17" t="s">
        <v>726</v>
      </c>
      <c r="B217" s="18" t="s">
        <v>215</v>
      </c>
      <c r="C217" s="18" t="s">
        <v>649</v>
      </c>
      <c r="D217" s="18" t="s">
        <v>713</v>
      </c>
      <c r="E217" s="19">
        <v>16336.48</v>
      </c>
      <c r="F217" s="19">
        <v>0</v>
      </c>
      <c r="G217" s="18" t="s">
        <v>727</v>
      </c>
      <c r="H217" s="18" t="s">
        <v>714</v>
      </c>
      <c r="I217" s="19">
        <v>0</v>
      </c>
      <c r="J217" s="20">
        <v>16336.48</v>
      </c>
    </row>
    <row r="218" spans="1:10" ht="13.35" customHeight="1" thickBot="1" x14ac:dyDescent="0.3">
      <c r="A218" s="17" t="s">
        <v>728</v>
      </c>
      <c r="B218" s="18" t="s">
        <v>266</v>
      </c>
      <c r="C218" s="18" t="s">
        <v>125</v>
      </c>
      <c r="D218" s="18" t="s">
        <v>731</v>
      </c>
      <c r="E218" s="19">
        <v>100000</v>
      </c>
      <c r="F218" s="19">
        <v>54972</v>
      </c>
      <c r="G218" s="18" t="s">
        <v>727</v>
      </c>
      <c r="H218" s="18" t="s">
        <v>732</v>
      </c>
      <c r="I218" s="19">
        <v>151525.59</v>
      </c>
      <c r="J218" s="20">
        <v>3446.41</v>
      </c>
    </row>
    <row r="219" spans="1:10" ht="13.35" customHeight="1" thickBot="1" x14ac:dyDescent="0.3">
      <c r="A219" s="17" t="s">
        <v>733</v>
      </c>
      <c r="B219" s="18" t="s">
        <v>204</v>
      </c>
      <c r="C219" s="18" t="s">
        <v>172</v>
      </c>
      <c r="D219" s="18" t="s">
        <v>451</v>
      </c>
      <c r="E219" s="19">
        <v>199846.34</v>
      </c>
      <c r="F219" s="19">
        <v>50</v>
      </c>
      <c r="G219" s="18" t="s">
        <v>735</v>
      </c>
      <c r="H219" s="18" t="s">
        <v>519</v>
      </c>
      <c r="I219" s="19">
        <v>97370.11</v>
      </c>
      <c r="J219" s="20">
        <v>102526.23</v>
      </c>
    </row>
    <row r="220" spans="1:10" ht="13.35" customHeight="1" thickBot="1" x14ac:dyDescent="0.3">
      <c r="A220" s="17" t="s">
        <v>736</v>
      </c>
      <c r="B220" s="18" t="s">
        <v>737</v>
      </c>
      <c r="C220" s="18" t="s">
        <v>38</v>
      </c>
      <c r="D220" s="18" t="s">
        <v>739</v>
      </c>
      <c r="E220" s="19">
        <v>300000</v>
      </c>
      <c r="F220" s="19">
        <v>0</v>
      </c>
      <c r="G220" s="18" t="s">
        <v>740</v>
      </c>
      <c r="H220" s="18" t="s">
        <v>741</v>
      </c>
      <c r="I220" s="19">
        <v>7122.79</v>
      </c>
      <c r="J220" s="20">
        <v>292877.21000000002</v>
      </c>
    </row>
    <row r="221" spans="1:10" ht="13.35" customHeight="1" x14ac:dyDescent="0.25">
      <c r="A221" s="7" t="s">
        <v>742</v>
      </c>
      <c r="B221" s="8" t="s">
        <v>89</v>
      </c>
      <c r="C221" s="8" t="s">
        <v>38</v>
      </c>
      <c r="D221" s="8" t="s">
        <v>745</v>
      </c>
      <c r="E221" s="9">
        <v>2590</v>
      </c>
      <c r="F221" s="9">
        <v>0</v>
      </c>
      <c r="G221" s="8" t="s">
        <v>740</v>
      </c>
      <c r="H221" s="8" t="s">
        <v>281</v>
      </c>
      <c r="I221" s="9">
        <v>0</v>
      </c>
      <c r="J221" s="10">
        <v>2590</v>
      </c>
    </row>
    <row r="222" spans="1:10" ht="13.35" customHeight="1" x14ac:dyDescent="0.25">
      <c r="A222" s="11" t="s">
        <v>746</v>
      </c>
      <c r="B222" s="5" t="s">
        <v>89</v>
      </c>
      <c r="C222" s="5" t="s">
        <v>38</v>
      </c>
      <c r="D222" s="5" t="s">
        <v>745</v>
      </c>
      <c r="E222" s="6">
        <v>8390</v>
      </c>
      <c r="F222" s="6">
        <v>0</v>
      </c>
      <c r="G222" s="5" t="s">
        <v>740</v>
      </c>
      <c r="H222" s="5" t="s">
        <v>283</v>
      </c>
      <c r="I222" s="6">
        <v>0</v>
      </c>
      <c r="J222" s="12">
        <v>8390</v>
      </c>
    </row>
    <row r="223" spans="1:10" ht="13.35" customHeight="1" thickBot="1" x14ac:dyDescent="0.3">
      <c r="A223" s="13" t="s">
        <v>747</v>
      </c>
      <c r="B223" s="14" t="s">
        <v>89</v>
      </c>
      <c r="C223" s="14" t="s">
        <v>38</v>
      </c>
      <c r="D223" s="14" t="s">
        <v>745</v>
      </c>
      <c r="E223" s="15">
        <v>1355</v>
      </c>
      <c r="F223" s="15">
        <v>0</v>
      </c>
      <c r="G223" s="14" t="s">
        <v>740</v>
      </c>
      <c r="H223" s="14" t="s">
        <v>285</v>
      </c>
      <c r="I223" s="15">
        <v>0</v>
      </c>
      <c r="J223" s="16">
        <v>1355</v>
      </c>
    </row>
    <row r="224" spans="1:10" ht="13.35" customHeight="1" thickBot="1" x14ac:dyDescent="0.3">
      <c r="A224" s="17" t="s">
        <v>748</v>
      </c>
      <c r="B224" s="18" t="s">
        <v>83</v>
      </c>
      <c r="C224" s="18" t="s">
        <v>38</v>
      </c>
      <c r="D224" s="18" t="s">
        <v>85</v>
      </c>
      <c r="E224" s="19">
        <v>7431.5</v>
      </c>
      <c r="F224" s="19">
        <v>0</v>
      </c>
      <c r="G224" s="18" t="s">
        <v>749</v>
      </c>
      <c r="H224" s="18" t="s">
        <v>87</v>
      </c>
      <c r="I224" s="19">
        <v>0</v>
      </c>
      <c r="J224" s="20">
        <v>7431.5</v>
      </c>
    </row>
    <row r="225" spans="1:10" ht="13.35" customHeight="1" thickBot="1" x14ac:dyDescent="0.3">
      <c r="A225" s="17" t="s">
        <v>750</v>
      </c>
      <c r="B225" s="18" t="s">
        <v>370</v>
      </c>
      <c r="C225" s="18" t="s">
        <v>751</v>
      </c>
      <c r="D225" s="18" t="s">
        <v>753</v>
      </c>
      <c r="E225" s="19">
        <v>10000</v>
      </c>
      <c r="F225" s="19">
        <v>0</v>
      </c>
      <c r="G225" s="18" t="s">
        <v>754</v>
      </c>
      <c r="H225" s="18" t="s">
        <v>755</v>
      </c>
      <c r="I225" s="19">
        <v>8003.99</v>
      </c>
      <c r="J225" s="20">
        <v>1996.01</v>
      </c>
    </row>
    <row r="226" spans="1:10" ht="13.35" customHeight="1" thickBot="1" x14ac:dyDescent="0.3">
      <c r="A226" s="17" t="s">
        <v>756</v>
      </c>
      <c r="B226" s="18" t="s">
        <v>370</v>
      </c>
      <c r="C226" s="18" t="s">
        <v>751</v>
      </c>
      <c r="D226" s="18" t="s">
        <v>758</v>
      </c>
      <c r="E226" s="19">
        <v>10000</v>
      </c>
      <c r="F226" s="19">
        <v>0</v>
      </c>
      <c r="G226" s="18" t="s">
        <v>754</v>
      </c>
      <c r="H226" s="18" t="s">
        <v>755</v>
      </c>
      <c r="I226" s="19">
        <v>3092.59</v>
      </c>
      <c r="J226" s="20">
        <v>6907.41</v>
      </c>
    </row>
    <row r="227" spans="1:10" ht="13.35" customHeight="1" thickBot="1" x14ac:dyDescent="0.3">
      <c r="A227" s="17" t="s">
        <v>759</v>
      </c>
      <c r="B227" s="18" t="s">
        <v>370</v>
      </c>
      <c r="C227" s="18" t="s">
        <v>751</v>
      </c>
      <c r="D227" s="18" t="s">
        <v>761</v>
      </c>
      <c r="E227" s="19">
        <v>10000</v>
      </c>
      <c r="F227" s="19">
        <v>0</v>
      </c>
      <c r="G227" s="18" t="s">
        <v>754</v>
      </c>
      <c r="H227" s="18" t="s">
        <v>755</v>
      </c>
      <c r="I227" s="19">
        <v>9962.23</v>
      </c>
      <c r="J227" s="20">
        <v>37.770000000000003</v>
      </c>
    </row>
    <row r="228" spans="1:10" ht="13.35" customHeight="1" thickBot="1" x14ac:dyDescent="0.3">
      <c r="A228" s="17" t="s">
        <v>762</v>
      </c>
      <c r="B228" s="18" t="s">
        <v>370</v>
      </c>
      <c r="C228" s="18" t="s">
        <v>751</v>
      </c>
      <c r="D228" s="18" t="s">
        <v>764</v>
      </c>
      <c r="E228" s="19">
        <v>10000</v>
      </c>
      <c r="F228" s="19">
        <v>0</v>
      </c>
      <c r="G228" s="18" t="s">
        <v>754</v>
      </c>
      <c r="H228" s="18" t="s">
        <v>755</v>
      </c>
      <c r="I228" s="19">
        <v>9632.16</v>
      </c>
      <c r="J228" s="20">
        <v>367.84</v>
      </c>
    </row>
    <row r="229" spans="1:10" ht="13.35" customHeight="1" thickBot="1" x14ac:dyDescent="0.3">
      <c r="A229" s="17" t="s">
        <v>765</v>
      </c>
      <c r="B229" s="18" t="s">
        <v>370</v>
      </c>
      <c r="C229" s="18" t="s">
        <v>751</v>
      </c>
      <c r="D229" s="18" t="s">
        <v>767</v>
      </c>
      <c r="E229" s="19">
        <v>10000</v>
      </c>
      <c r="F229" s="19">
        <v>0</v>
      </c>
      <c r="G229" s="18" t="s">
        <v>754</v>
      </c>
      <c r="H229" s="18" t="s">
        <v>755</v>
      </c>
      <c r="I229" s="19">
        <v>9714.86</v>
      </c>
      <c r="J229" s="20">
        <v>285.14</v>
      </c>
    </row>
    <row r="230" spans="1:10" ht="13.35" customHeight="1" thickBot="1" x14ac:dyDescent="0.3">
      <c r="A230" s="17" t="s">
        <v>768</v>
      </c>
      <c r="B230" s="18" t="s">
        <v>370</v>
      </c>
      <c r="C230" s="18" t="s">
        <v>751</v>
      </c>
      <c r="D230" s="18" t="s">
        <v>770</v>
      </c>
      <c r="E230" s="19">
        <v>7260</v>
      </c>
      <c r="F230" s="19">
        <v>-2497.5</v>
      </c>
      <c r="G230" s="18" t="s">
        <v>754</v>
      </c>
      <c r="H230" s="18" t="s">
        <v>771</v>
      </c>
      <c r="I230" s="19">
        <v>2381.25</v>
      </c>
      <c r="J230" s="20">
        <v>2381.25</v>
      </c>
    </row>
    <row r="231" spans="1:10" ht="13.35" customHeight="1" thickBot="1" x14ac:dyDescent="0.3">
      <c r="A231" s="17" t="s">
        <v>772</v>
      </c>
      <c r="B231" s="18" t="s">
        <v>773</v>
      </c>
      <c r="C231" s="18" t="s">
        <v>125</v>
      </c>
      <c r="D231" s="18" t="s">
        <v>775</v>
      </c>
      <c r="E231" s="19">
        <v>232500</v>
      </c>
      <c r="F231" s="19">
        <v>-150195</v>
      </c>
      <c r="G231" s="18" t="s">
        <v>776</v>
      </c>
      <c r="H231" s="18" t="s">
        <v>777</v>
      </c>
      <c r="I231" s="19">
        <v>2325</v>
      </c>
      <c r="J231" s="20">
        <v>79980</v>
      </c>
    </row>
    <row r="232" spans="1:10" ht="13.35" customHeight="1" thickBot="1" x14ac:dyDescent="0.3">
      <c r="A232" s="17" t="s">
        <v>778</v>
      </c>
      <c r="B232" s="18" t="s">
        <v>513</v>
      </c>
      <c r="C232" s="18" t="s">
        <v>471</v>
      </c>
      <c r="D232" s="18" t="s">
        <v>473</v>
      </c>
      <c r="E232" s="19">
        <v>40</v>
      </c>
      <c r="F232" s="19">
        <v>0</v>
      </c>
      <c r="G232" s="18" t="s">
        <v>779</v>
      </c>
      <c r="H232" s="18" t="s">
        <v>780</v>
      </c>
      <c r="I232" s="19">
        <v>26.2</v>
      </c>
      <c r="J232" s="20">
        <v>13.8</v>
      </c>
    </row>
    <row r="233" spans="1:10" ht="13.35" customHeight="1" thickBot="1" x14ac:dyDescent="0.3">
      <c r="A233" s="17" t="s">
        <v>781</v>
      </c>
      <c r="B233" s="18" t="s">
        <v>782</v>
      </c>
      <c r="C233" s="18" t="s">
        <v>783</v>
      </c>
      <c r="D233" s="18" t="s">
        <v>785</v>
      </c>
      <c r="E233" s="19">
        <v>93000</v>
      </c>
      <c r="F233" s="19">
        <v>147160.01</v>
      </c>
      <c r="G233" s="18" t="s">
        <v>786</v>
      </c>
      <c r="H233" s="18" t="s">
        <v>787</v>
      </c>
      <c r="I233" s="19">
        <v>191790.36</v>
      </c>
      <c r="J233" s="20">
        <v>48369.65</v>
      </c>
    </row>
    <row r="234" spans="1:10" ht="13.35" customHeight="1" x14ac:dyDescent="0.25">
      <c r="A234" s="7" t="s">
        <v>788</v>
      </c>
      <c r="B234" s="8" t="s">
        <v>449</v>
      </c>
      <c r="C234" s="8" t="s">
        <v>789</v>
      </c>
      <c r="D234" s="8" t="s">
        <v>791</v>
      </c>
      <c r="E234" s="9">
        <v>343.58</v>
      </c>
      <c r="F234" s="9">
        <v>-28.64</v>
      </c>
      <c r="G234" s="8" t="s">
        <v>792</v>
      </c>
      <c r="H234" s="8" t="s">
        <v>793</v>
      </c>
      <c r="I234" s="9">
        <v>314.93</v>
      </c>
      <c r="J234" s="22">
        <v>0.01</v>
      </c>
    </row>
    <row r="235" spans="1:10" ht="13.35" customHeight="1" thickBot="1" x14ac:dyDescent="0.3">
      <c r="A235" s="13" t="s">
        <v>794</v>
      </c>
      <c r="B235" s="14" t="s">
        <v>449</v>
      </c>
      <c r="C235" s="14" t="s">
        <v>789</v>
      </c>
      <c r="D235" s="14" t="s">
        <v>791</v>
      </c>
      <c r="E235" s="15">
        <v>343.58</v>
      </c>
      <c r="F235" s="15">
        <v>-28.64</v>
      </c>
      <c r="G235" s="14" t="s">
        <v>792</v>
      </c>
      <c r="H235" s="14" t="s">
        <v>795</v>
      </c>
      <c r="I235" s="15">
        <v>314.93</v>
      </c>
      <c r="J235" s="23">
        <v>0.01</v>
      </c>
    </row>
    <row r="236" spans="1:10" ht="13.35" customHeight="1" x14ac:dyDescent="0.25">
      <c r="A236" s="7" t="s">
        <v>796</v>
      </c>
      <c r="B236" s="8" t="s">
        <v>797</v>
      </c>
      <c r="C236" s="8" t="s">
        <v>465</v>
      </c>
      <c r="D236" s="8" t="s">
        <v>800</v>
      </c>
      <c r="E236" s="9">
        <v>91110.8</v>
      </c>
      <c r="F236" s="9">
        <v>0</v>
      </c>
      <c r="G236" s="8" t="s">
        <v>801</v>
      </c>
      <c r="H236" s="8" t="s">
        <v>802</v>
      </c>
      <c r="I236" s="9">
        <v>46466.51</v>
      </c>
      <c r="J236" s="10">
        <v>44644.29</v>
      </c>
    </row>
    <row r="237" spans="1:10" ht="13.35" customHeight="1" x14ac:dyDescent="0.25">
      <c r="A237" s="11" t="s">
        <v>803</v>
      </c>
      <c r="B237" s="5" t="s">
        <v>797</v>
      </c>
      <c r="C237" s="5" t="s">
        <v>465</v>
      </c>
      <c r="D237" s="5" t="s">
        <v>800</v>
      </c>
      <c r="E237" s="6">
        <v>196432.9</v>
      </c>
      <c r="F237" s="6">
        <v>0</v>
      </c>
      <c r="G237" s="5" t="s">
        <v>801</v>
      </c>
      <c r="H237" s="5" t="s">
        <v>804</v>
      </c>
      <c r="I237" s="6">
        <v>88394.81</v>
      </c>
      <c r="J237" s="12">
        <v>108038.09</v>
      </c>
    </row>
    <row r="238" spans="1:10" ht="13.35" customHeight="1" x14ac:dyDescent="0.25">
      <c r="A238" s="11" t="s">
        <v>805</v>
      </c>
      <c r="B238" s="5" t="s">
        <v>797</v>
      </c>
      <c r="C238" s="5" t="s">
        <v>465</v>
      </c>
      <c r="D238" s="5" t="s">
        <v>800</v>
      </c>
      <c r="E238" s="6">
        <v>16404.439999999999</v>
      </c>
      <c r="F238" s="6">
        <v>0</v>
      </c>
      <c r="G238" s="5" t="s">
        <v>801</v>
      </c>
      <c r="H238" s="5" t="s">
        <v>806</v>
      </c>
      <c r="I238" s="6">
        <v>0</v>
      </c>
      <c r="J238" s="12">
        <v>16404.439999999999</v>
      </c>
    </row>
    <row r="239" spans="1:10" ht="13.35" customHeight="1" x14ac:dyDescent="0.25">
      <c r="A239" s="11" t="s">
        <v>807</v>
      </c>
      <c r="B239" s="5" t="s">
        <v>797</v>
      </c>
      <c r="C239" s="5" t="s">
        <v>465</v>
      </c>
      <c r="D239" s="5" t="s">
        <v>800</v>
      </c>
      <c r="E239" s="6">
        <v>29998.400000000001</v>
      </c>
      <c r="F239" s="6">
        <v>-27788.400000000001</v>
      </c>
      <c r="G239" s="5" t="s">
        <v>801</v>
      </c>
      <c r="H239" s="5" t="s">
        <v>808</v>
      </c>
      <c r="I239" s="6">
        <v>0</v>
      </c>
      <c r="J239" s="12">
        <v>2210</v>
      </c>
    </row>
    <row r="240" spans="1:10" ht="13.35" customHeight="1" x14ac:dyDescent="0.25">
      <c r="A240" s="11" t="s">
        <v>809</v>
      </c>
      <c r="B240" s="5" t="s">
        <v>797</v>
      </c>
      <c r="C240" s="5" t="s">
        <v>465</v>
      </c>
      <c r="D240" s="5" t="s">
        <v>800</v>
      </c>
      <c r="E240" s="6">
        <v>48024.2</v>
      </c>
      <c r="F240" s="6">
        <v>0</v>
      </c>
      <c r="G240" s="5" t="s">
        <v>801</v>
      </c>
      <c r="H240" s="5" t="s">
        <v>810</v>
      </c>
      <c r="I240" s="6">
        <v>14288.09</v>
      </c>
      <c r="J240" s="12">
        <v>33736.11</v>
      </c>
    </row>
    <row r="241" spans="1:10" ht="13.35" customHeight="1" thickBot="1" x14ac:dyDescent="0.3">
      <c r="A241" s="13" t="s">
        <v>811</v>
      </c>
      <c r="B241" s="14" t="s">
        <v>70</v>
      </c>
      <c r="C241" s="14" t="s">
        <v>465</v>
      </c>
      <c r="D241" s="14" t="s">
        <v>800</v>
      </c>
      <c r="E241" s="15">
        <v>27788.400000000001</v>
      </c>
      <c r="F241" s="15">
        <v>0</v>
      </c>
      <c r="G241" s="14" t="s">
        <v>812</v>
      </c>
      <c r="H241" s="14" t="s">
        <v>813</v>
      </c>
      <c r="I241" s="15">
        <v>11734</v>
      </c>
      <c r="J241" s="16">
        <v>16054.4</v>
      </c>
    </row>
    <row r="242" spans="1:10" ht="13.35" customHeight="1" thickBot="1" x14ac:dyDescent="0.3">
      <c r="A242" s="17" t="s">
        <v>814</v>
      </c>
      <c r="B242" s="18" t="s">
        <v>342</v>
      </c>
      <c r="C242" s="18" t="s">
        <v>343</v>
      </c>
      <c r="D242" s="18" t="s">
        <v>816</v>
      </c>
      <c r="E242" s="19">
        <v>93134</v>
      </c>
      <c r="F242" s="19">
        <v>0</v>
      </c>
      <c r="G242" s="18" t="s">
        <v>801</v>
      </c>
      <c r="H242" s="18" t="s">
        <v>817</v>
      </c>
      <c r="I242" s="19">
        <v>46567</v>
      </c>
      <c r="J242" s="20">
        <v>46567</v>
      </c>
    </row>
    <row r="243" spans="1:10" ht="13.35" customHeight="1" x14ac:dyDescent="0.25">
      <c r="A243" s="7" t="s">
        <v>818</v>
      </c>
      <c r="B243" s="8" t="s">
        <v>89</v>
      </c>
      <c r="C243" s="8" t="s">
        <v>649</v>
      </c>
      <c r="D243" s="8" t="s">
        <v>713</v>
      </c>
      <c r="E243" s="9">
        <v>47520</v>
      </c>
      <c r="F243" s="9">
        <v>0</v>
      </c>
      <c r="G243" s="8" t="s">
        <v>801</v>
      </c>
      <c r="H243" s="8" t="s">
        <v>819</v>
      </c>
      <c r="I243" s="9">
        <v>0</v>
      </c>
      <c r="J243" s="10">
        <v>47520</v>
      </c>
    </row>
    <row r="244" spans="1:10" ht="13.35" customHeight="1" thickBot="1" x14ac:dyDescent="0.3">
      <c r="A244" s="13" t="s">
        <v>820</v>
      </c>
      <c r="B244" s="14" t="s">
        <v>89</v>
      </c>
      <c r="C244" s="14" t="s">
        <v>649</v>
      </c>
      <c r="D244" s="14" t="s">
        <v>713</v>
      </c>
      <c r="E244" s="15">
        <v>17825.919999999998</v>
      </c>
      <c r="F244" s="15">
        <v>0</v>
      </c>
      <c r="G244" s="14" t="s">
        <v>801</v>
      </c>
      <c r="H244" s="14" t="s">
        <v>821</v>
      </c>
      <c r="I244" s="15">
        <v>0</v>
      </c>
      <c r="J244" s="16">
        <v>17825.919999999998</v>
      </c>
    </row>
    <row r="245" spans="1:10" ht="13.35" customHeight="1" thickBot="1" x14ac:dyDescent="0.3">
      <c r="A245" s="17" t="s">
        <v>822</v>
      </c>
      <c r="B245" s="18" t="s">
        <v>342</v>
      </c>
      <c r="C245" s="18" t="s">
        <v>343</v>
      </c>
      <c r="D245" s="18" t="s">
        <v>816</v>
      </c>
      <c r="E245" s="19">
        <v>42289</v>
      </c>
      <c r="F245" s="19">
        <v>-575</v>
      </c>
      <c r="G245" s="18" t="s">
        <v>801</v>
      </c>
      <c r="H245" s="18" t="s">
        <v>823</v>
      </c>
      <c r="I245" s="19">
        <v>0</v>
      </c>
      <c r="J245" s="20">
        <v>41714</v>
      </c>
    </row>
    <row r="246" spans="1:10" ht="13.35" customHeight="1" thickBot="1" x14ac:dyDescent="0.3">
      <c r="A246" s="17" t="s">
        <v>824</v>
      </c>
      <c r="B246" s="18" t="s">
        <v>342</v>
      </c>
      <c r="C246" s="18" t="s">
        <v>343</v>
      </c>
      <c r="D246" s="18" t="s">
        <v>816</v>
      </c>
      <c r="E246" s="19">
        <v>42289</v>
      </c>
      <c r="F246" s="19">
        <v>-631</v>
      </c>
      <c r="G246" s="18" t="s">
        <v>801</v>
      </c>
      <c r="H246" s="18" t="s">
        <v>825</v>
      </c>
      <c r="I246" s="19">
        <v>0</v>
      </c>
      <c r="J246" s="20">
        <v>41658</v>
      </c>
    </row>
    <row r="247" spans="1:10" ht="13.35" customHeight="1" thickBot="1" x14ac:dyDescent="0.3">
      <c r="A247" s="17" t="s">
        <v>826</v>
      </c>
      <c r="B247" s="18" t="s">
        <v>342</v>
      </c>
      <c r="C247" s="18" t="s">
        <v>343</v>
      </c>
      <c r="D247" s="18" t="s">
        <v>816</v>
      </c>
      <c r="E247" s="19">
        <v>65378</v>
      </c>
      <c r="F247" s="19">
        <v>0</v>
      </c>
      <c r="G247" s="18" t="s">
        <v>801</v>
      </c>
      <c r="H247" s="18" t="s">
        <v>827</v>
      </c>
      <c r="I247" s="19">
        <v>0</v>
      </c>
      <c r="J247" s="20">
        <v>65378</v>
      </c>
    </row>
    <row r="248" spans="1:10" ht="13.35" customHeight="1" thickBot="1" x14ac:dyDescent="0.3">
      <c r="A248" s="17" t="s">
        <v>828</v>
      </c>
      <c r="B248" s="18" t="s">
        <v>342</v>
      </c>
      <c r="C248" s="18" t="s">
        <v>343</v>
      </c>
      <c r="D248" s="18" t="s">
        <v>830</v>
      </c>
      <c r="E248" s="19">
        <v>14204.67</v>
      </c>
      <c r="F248" s="19">
        <v>0</v>
      </c>
      <c r="G248" s="18" t="s">
        <v>801</v>
      </c>
      <c r="H248" s="18" t="s">
        <v>831</v>
      </c>
      <c r="I248" s="19">
        <v>0</v>
      </c>
      <c r="J248" s="20">
        <v>14204.67</v>
      </c>
    </row>
    <row r="249" spans="1:10" ht="13.35" customHeight="1" thickBot="1" x14ac:dyDescent="0.3">
      <c r="A249" s="17" t="s">
        <v>832</v>
      </c>
      <c r="B249" s="18" t="s">
        <v>342</v>
      </c>
      <c r="C249" s="18" t="s">
        <v>343</v>
      </c>
      <c r="D249" s="18" t="s">
        <v>345</v>
      </c>
      <c r="E249" s="19">
        <v>4441495.2300000004</v>
      </c>
      <c r="F249" s="19">
        <v>28945.34</v>
      </c>
      <c r="G249" s="18" t="s">
        <v>801</v>
      </c>
      <c r="H249" s="18" t="s">
        <v>833</v>
      </c>
      <c r="I249" s="19">
        <v>0</v>
      </c>
      <c r="J249" s="20">
        <v>4470440.57</v>
      </c>
    </row>
    <row r="250" spans="1:10" ht="13.35" customHeight="1" thickBot="1" x14ac:dyDescent="0.3">
      <c r="A250" s="17" t="s">
        <v>834</v>
      </c>
      <c r="B250" s="18" t="s">
        <v>342</v>
      </c>
      <c r="C250" s="18" t="s">
        <v>343</v>
      </c>
      <c r="D250" s="18" t="s">
        <v>360</v>
      </c>
      <c r="E250" s="19">
        <v>1549792</v>
      </c>
      <c r="F250" s="19">
        <v>0</v>
      </c>
      <c r="G250" s="18" t="s">
        <v>801</v>
      </c>
      <c r="H250" s="18" t="s">
        <v>835</v>
      </c>
      <c r="I250" s="19">
        <v>0</v>
      </c>
      <c r="J250" s="20">
        <v>1549792</v>
      </c>
    </row>
    <row r="251" spans="1:10" ht="13.35" customHeight="1" thickBot="1" x14ac:dyDescent="0.3">
      <c r="A251" s="17" t="s">
        <v>836</v>
      </c>
      <c r="B251" s="18" t="s">
        <v>342</v>
      </c>
      <c r="C251" s="18" t="s">
        <v>343</v>
      </c>
      <c r="D251" s="18" t="s">
        <v>838</v>
      </c>
      <c r="E251" s="19">
        <v>171128</v>
      </c>
      <c r="F251" s="19">
        <v>0</v>
      </c>
      <c r="G251" s="18" t="s">
        <v>801</v>
      </c>
      <c r="H251" s="18" t="s">
        <v>839</v>
      </c>
      <c r="I251" s="19">
        <v>0</v>
      </c>
      <c r="J251" s="20">
        <v>171128</v>
      </c>
    </row>
    <row r="252" spans="1:10" ht="13.35" customHeight="1" x14ac:dyDescent="0.25">
      <c r="A252" s="7" t="s">
        <v>840</v>
      </c>
      <c r="B252" s="8" t="s">
        <v>342</v>
      </c>
      <c r="C252" s="8" t="s">
        <v>343</v>
      </c>
      <c r="D252" s="8" t="s">
        <v>842</v>
      </c>
      <c r="E252" s="9">
        <v>213144</v>
      </c>
      <c r="F252" s="9">
        <v>0</v>
      </c>
      <c r="G252" s="8" t="s">
        <v>843</v>
      </c>
      <c r="H252" s="8" t="s">
        <v>844</v>
      </c>
      <c r="I252" s="9">
        <v>0</v>
      </c>
      <c r="J252" s="10">
        <v>213144</v>
      </c>
    </row>
    <row r="253" spans="1:10" ht="13.35" customHeight="1" thickBot="1" x14ac:dyDescent="0.3">
      <c r="A253" s="13" t="s">
        <v>845</v>
      </c>
      <c r="B253" s="14" t="s">
        <v>342</v>
      </c>
      <c r="C253" s="14" t="s">
        <v>343</v>
      </c>
      <c r="D253" s="14" t="s">
        <v>842</v>
      </c>
      <c r="E253" s="15">
        <v>228345</v>
      </c>
      <c r="F253" s="15">
        <v>0</v>
      </c>
      <c r="G253" s="14" t="s">
        <v>843</v>
      </c>
      <c r="H253" s="14" t="s">
        <v>846</v>
      </c>
      <c r="I253" s="15">
        <v>0</v>
      </c>
      <c r="J253" s="16">
        <v>228345</v>
      </c>
    </row>
    <row r="254" spans="1:10" ht="13.35" customHeight="1" x14ac:dyDescent="0.25">
      <c r="A254" s="7" t="s">
        <v>847</v>
      </c>
      <c r="B254" s="8" t="s">
        <v>848</v>
      </c>
      <c r="C254" s="8" t="s">
        <v>471</v>
      </c>
      <c r="D254" s="8" t="s">
        <v>473</v>
      </c>
      <c r="E254" s="9">
        <v>80</v>
      </c>
      <c r="F254" s="9">
        <v>180</v>
      </c>
      <c r="G254" s="8" t="s">
        <v>843</v>
      </c>
      <c r="H254" s="8" t="s">
        <v>849</v>
      </c>
      <c r="I254" s="9">
        <v>144.69</v>
      </c>
      <c r="J254" s="10">
        <v>115.31</v>
      </c>
    </row>
    <row r="255" spans="1:10" ht="13.35" customHeight="1" thickBot="1" x14ac:dyDescent="0.3">
      <c r="A255" s="13" t="s">
        <v>850</v>
      </c>
      <c r="B255" s="14" t="s">
        <v>848</v>
      </c>
      <c r="C255" s="14" t="s">
        <v>471</v>
      </c>
      <c r="D255" s="14" t="s">
        <v>473</v>
      </c>
      <c r="E255" s="15">
        <v>70</v>
      </c>
      <c r="F255" s="15">
        <v>320</v>
      </c>
      <c r="G255" s="14" t="s">
        <v>843</v>
      </c>
      <c r="H255" s="14" t="s">
        <v>851</v>
      </c>
      <c r="I255" s="15">
        <v>276.83999999999997</v>
      </c>
      <c r="J255" s="16">
        <v>113.16</v>
      </c>
    </row>
    <row r="256" spans="1:10" ht="13.35" customHeight="1" thickBot="1" x14ac:dyDescent="0.3">
      <c r="A256" s="17" t="s">
        <v>852</v>
      </c>
      <c r="B256" s="18" t="s">
        <v>853</v>
      </c>
      <c r="C256" s="18" t="s">
        <v>38</v>
      </c>
      <c r="D256" s="18" t="s">
        <v>85</v>
      </c>
      <c r="E256" s="19">
        <v>133576</v>
      </c>
      <c r="F256" s="19">
        <v>0</v>
      </c>
      <c r="G256" s="18" t="s">
        <v>404</v>
      </c>
      <c r="H256" s="18" t="s">
        <v>87</v>
      </c>
      <c r="I256" s="19">
        <v>78131.34</v>
      </c>
      <c r="J256" s="20">
        <v>55444.66</v>
      </c>
    </row>
    <row r="257" spans="1:10" ht="13.35" customHeight="1" thickBot="1" x14ac:dyDescent="0.3">
      <c r="A257" s="17" t="s">
        <v>854</v>
      </c>
      <c r="B257" s="18" t="s">
        <v>855</v>
      </c>
      <c r="C257" s="18" t="s">
        <v>471</v>
      </c>
      <c r="D257" s="18" t="s">
        <v>857</v>
      </c>
      <c r="E257" s="19">
        <v>798.62</v>
      </c>
      <c r="F257" s="19">
        <v>0</v>
      </c>
      <c r="G257" s="18" t="s">
        <v>404</v>
      </c>
      <c r="H257" s="18" t="s">
        <v>858</v>
      </c>
      <c r="I257" s="19">
        <v>798.6</v>
      </c>
      <c r="J257" s="20">
        <v>0.02</v>
      </c>
    </row>
    <row r="258" spans="1:10" ht="13.35" customHeight="1" thickBot="1" x14ac:dyDescent="0.3">
      <c r="A258" s="17" t="s">
        <v>859</v>
      </c>
      <c r="B258" s="18" t="s">
        <v>342</v>
      </c>
      <c r="C258" s="18" t="s">
        <v>343</v>
      </c>
      <c r="D258" s="18" t="s">
        <v>861</v>
      </c>
      <c r="E258" s="19">
        <v>32622.6</v>
      </c>
      <c r="F258" s="19">
        <v>-27.96</v>
      </c>
      <c r="G258" s="18" t="s">
        <v>862</v>
      </c>
      <c r="H258" s="18" t="s">
        <v>863</v>
      </c>
      <c r="I258" s="19">
        <v>0</v>
      </c>
      <c r="J258" s="20">
        <v>32594.639999999999</v>
      </c>
    </row>
    <row r="259" spans="1:10" ht="13.35" customHeight="1" x14ac:dyDescent="0.25">
      <c r="A259" s="7" t="s">
        <v>864</v>
      </c>
      <c r="B259" s="8" t="s">
        <v>204</v>
      </c>
      <c r="C259" s="8" t="s">
        <v>205</v>
      </c>
      <c r="D259" s="8" t="s">
        <v>314</v>
      </c>
      <c r="E259" s="9">
        <v>7026.13</v>
      </c>
      <c r="F259" s="9">
        <v>0</v>
      </c>
      <c r="G259" s="8" t="s">
        <v>866</v>
      </c>
      <c r="H259" s="8" t="s">
        <v>867</v>
      </c>
      <c r="I259" s="9">
        <v>1409.21</v>
      </c>
      <c r="J259" s="10">
        <v>5616.92</v>
      </c>
    </row>
    <row r="260" spans="1:10" ht="13.35" customHeight="1" thickBot="1" x14ac:dyDescent="0.3">
      <c r="A260" s="13" t="s">
        <v>864</v>
      </c>
      <c r="B260" s="14" t="s">
        <v>204</v>
      </c>
      <c r="C260" s="14" t="s">
        <v>205</v>
      </c>
      <c r="D260" s="14" t="s">
        <v>314</v>
      </c>
      <c r="E260" s="15">
        <v>16394.3</v>
      </c>
      <c r="F260" s="15">
        <v>0</v>
      </c>
      <c r="G260" s="14" t="s">
        <v>866</v>
      </c>
      <c r="H260" s="14" t="s">
        <v>867</v>
      </c>
      <c r="I260" s="15">
        <v>1657.66</v>
      </c>
      <c r="J260" s="16">
        <v>14736.64</v>
      </c>
    </row>
    <row r="261" spans="1:10" ht="13.35" customHeight="1" thickBot="1" x14ac:dyDescent="0.3">
      <c r="A261" s="17" t="s">
        <v>869</v>
      </c>
      <c r="B261" s="18" t="s">
        <v>870</v>
      </c>
      <c r="C261" s="18" t="s">
        <v>563</v>
      </c>
      <c r="D261" s="18" t="s">
        <v>79</v>
      </c>
      <c r="E261" s="19">
        <v>84415</v>
      </c>
      <c r="F261" s="19">
        <v>0</v>
      </c>
      <c r="G261" s="18" t="s">
        <v>872</v>
      </c>
      <c r="H261" s="18" t="s">
        <v>873</v>
      </c>
      <c r="I261" s="19">
        <v>8829.7000000000007</v>
      </c>
      <c r="J261" s="20">
        <v>75585.3</v>
      </c>
    </row>
    <row r="262" spans="1:10" ht="13.35" customHeight="1" x14ac:dyDescent="0.25">
      <c r="A262" s="7" t="s">
        <v>874</v>
      </c>
      <c r="B262" s="8" t="s">
        <v>516</v>
      </c>
      <c r="C262" s="8" t="s">
        <v>875</v>
      </c>
      <c r="D262" s="8" t="s">
        <v>878</v>
      </c>
      <c r="E262" s="9">
        <v>5101.8900000000003</v>
      </c>
      <c r="F262" s="9">
        <v>0</v>
      </c>
      <c r="G262" s="8" t="s">
        <v>879</v>
      </c>
      <c r="H262" s="8" t="s">
        <v>880</v>
      </c>
      <c r="I262" s="9">
        <v>4339</v>
      </c>
      <c r="J262" s="10">
        <v>762.89</v>
      </c>
    </row>
    <row r="263" spans="1:10" ht="13.35" customHeight="1" x14ac:dyDescent="0.25">
      <c r="A263" s="11" t="s">
        <v>881</v>
      </c>
      <c r="B263" s="5" t="s">
        <v>516</v>
      </c>
      <c r="C263" s="5" t="s">
        <v>875</v>
      </c>
      <c r="D263" s="5" t="s">
        <v>878</v>
      </c>
      <c r="E263" s="6">
        <v>5838.61</v>
      </c>
      <c r="F263" s="6">
        <v>0</v>
      </c>
      <c r="G263" s="5" t="s">
        <v>879</v>
      </c>
      <c r="H263" s="5" t="s">
        <v>883</v>
      </c>
      <c r="I263" s="6">
        <v>3247</v>
      </c>
      <c r="J263" s="12">
        <v>2591.61</v>
      </c>
    </row>
    <row r="264" spans="1:10" ht="13.35" customHeight="1" x14ac:dyDescent="0.25">
      <c r="A264" s="11" t="s">
        <v>884</v>
      </c>
      <c r="B264" s="5" t="s">
        <v>516</v>
      </c>
      <c r="C264" s="5" t="s">
        <v>875</v>
      </c>
      <c r="D264" s="5" t="s">
        <v>878</v>
      </c>
      <c r="E264" s="6">
        <v>10748.24</v>
      </c>
      <c r="F264" s="6">
        <v>0</v>
      </c>
      <c r="G264" s="5" t="s">
        <v>879</v>
      </c>
      <c r="H264" s="5" t="s">
        <v>886</v>
      </c>
      <c r="I264" s="6">
        <v>5856.8</v>
      </c>
      <c r="J264" s="12">
        <v>4891.4399999999996</v>
      </c>
    </row>
    <row r="265" spans="1:10" ht="13.35" customHeight="1" thickBot="1" x14ac:dyDescent="0.3">
      <c r="A265" s="13" t="s">
        <v>887</v>
      </c>
      <c r="B265" s="14" t="s">
        <v>516</v>
      </c>
      <c r="C265" s="14" t="s">
        <v>875</v>
      </c>
      <c r="D265" s="14" t="s">
        <v>878</v>
      </c>
      <c r="E265" s="15">
        <v>6295.26</v>
      </c>
      <c r="F265" s="15">
        <v>0</v>
      </c>
      <c r="G265" s="14" t="s">
        <v>879</v>
      </c>
      <c r="H265" s="14" t="s">
        <v>889</v>
      </c>
      <c r="I265" s="15">
        <v>0</v>
      </c>
      <c r="J265" s="16">
        <v>6295.26</v>
      </c>
    </row>
    <row r="266" spans="1:10" ht="13.35" customHeight="1" thickBot="1" x14ac:dyDescent="0.3">
      <c r="A266" s="17" t="s">
        <v>890</v>
      </c>
      <c r="B266" s="18" t="s">
        <v>516</v>
      </c>
      <c r="C266" s="18" t="s">
        <v>891</v>
      </c>
      <c r="D266" s="18" t="s">
        <v>894</v>
      </c>
      <c r="E266" s="19">
        <v>23112.799999999999</v>
      </c>
      <c r="F266" s="19">
        <v>0</v>
      </c>
      <c r="G266" s="18" t="s">
        <v>879</v>
      </c>
      <c r="H266" s="18" t="s">
        <v>895</v>
      </c>
      <c r="I266" s="19">
        <v>15565.07</v>
      </c>
      <c r="J266" s="20">
        <v>7547.73</v>
      </c>
    </row>
    <row r="267" spans="1:10" ht="13.35" customHeight="1" x14ac:dyDescent="0.25">
      <c r="A267" s="7" t="s">
        <v>896</v>
      </c>
      <c r="B267" s="8" t="s">
        <v>897</v>
      </c>
      <c r="C267" s="8" t="s">
        <v>898</v>
      </c>
      <c r="D267" s="8" t="s">
        <v>900</v>
      </c>
      <c r="E267" s="9">
        <v>20000</v>
      </c>
      <c r="F267" s="9">
        <v>19999.990000000002</v>
      </c>
      <c r="G267" s="8" t="s">
        <v>879</v>
      </c>
      <c r="H267" s="8" t="s">
        <v>901</v>
      </c>
      <c r="I267" s="9">
        <v>21626.13</v>
      </c>
      <c r="J267" s="10">
        <v>18373.86</v>
      </c>
    </row>
    <row r="268" spans="1:10" ht="13.35" customHeight="1" thickBot="1" x14ac:dyDescent="0.3">
      <c r="A268" s="13" t="s">
        <v>902</v>
      </c>
      <c r="B268" s="14" t="s">
        <v>897</v>
      </c>
      <c r="C268" s="14" t="s">
        <v>898</v>
      </c>
      <c r="D268" s="14" t="s">
        <v>900</v>
      </c>
      <c r="E268" s="15">
        <v>10000</v>
      </c>
      <c r="F268" s="15">
        <v>0</v>
      </c>
      <c r="G268" s="14" t="s">
        <v>879</v>
      </c>
      <c r="H268" s="14" t="s">
        <v>903</v>
      </c>
      <c r="I268" s="15">
        <v>8373.89</v>
      </c>
      <c r="J268" s="16">
        <v>1626.11</v>
      </c>
    </row>
    <row r="269" spans="1:10" ht="13.35" customHeight="1" x14ac:dyDescent="0.25">
      <c r="A269" s="7" t="s">
        <v>904</v>
      </c>
      <c r="B269" s="8" t="s">
        <v>516</v>
      </c>
      <c r="C269" s="8" t="s">
        <v>875</v>
      </c>
      <c r="D269" s="8" t="s">
        <v>906</v>
      </c>
      <c r="E269" s="9">
        <v>459215</v>
      </c>
      <c r="F269" s="9">
        <v>11150</v>
      </c>
      <c r="G269" s="8" t="s">
        <v>907</v>
      </c>
      <c r="H269" s="8" t="s">
        <v>908</v>
      </c>
      <c r="I269" s="9">
        <v>405745</v>
      </c>
      <c r="J269" s="10">
        <v>64620</v>
      </c>
    </row>
    <row r="270" spans="1:10" ht="13.35" customHeight="1" x14ac:dyDescent="0.25">
      <c r="A270" s="11" t="s">
        <v>909</v>
      </c>
      <c r="B270" s="5" t="s">
        <v>516</v>
      </c>
      <c r="C270" s="5" t="s">
        <v>875</v>
      </c>
      <c r="D270" s="5" t="s">
        <v>906</v>
      </c>
      <c r="E270" s="6">
        <v>525526</v>
      </c>
      <c r="F270" s="6">
        <v>23050</v>
      </c>
      <c r="G270" s="5" t="s">
        <v>907</v>
      </c>
      <c r="H270" s="5" t="s">
        <v>910</v>
      </c>
      <c r="I270" s="6">
        <v>302035</v>
      </c>
      <c r="J270" s="12">
        <v>246541</v>
      </c>
    </row>
    <row r="271" spans="1:10" ht="13.35" customHeight="1" x14ac:dyDescent="0.25">
      <c r="A271" s="11" t="s">
        <v>911</v>
      </c>
      <c r="B271" s="5" t="s">
        <v>516</v>
      </c>
      <c r="C271" s="5" t="s">
        <v>875</v>
      </c>
      <c r="D271" s="5" t="s">
        <v>906</v>
      </c>
      <c r="E271" s="6">
        <v>967436</v>
      </c>
      <c r="F271" s="6">
        <v>26453</v>
      </c>
      <c r="G271" s="5" t="s">
        <v>907</v>
      </c>
      <c r="H271" s="5" t="s">
        <v>912</v>
      </c>
      <c r="I271" s="6">
        <v>833029</v>
      </c>
      <c r="J271" s="12">
        <v>160860</v>
      </c>
    </row>
    <row r="272" spans="1:10" ht="13.35" customHeight="1" thickBot="1" x14ac:dyDescent="0.3">
      <c r="A272" s="13" t="s">
        <v>913</v>
      </c>
      <c r="B272" s="14" t="s">
        <v>516</v>
      </c>
      <c r="C272" s="14" t="s">
        <v>875</v>
      </c>
      <c r="D272" s="14" t="s">
        <v>906</v>
      </c>
      <c r="E272" s="15">
        <v>566629</v>
      </c>
      <c r="F272" s="15">
        <v>0</v>
      </c>
      <c r="G272" s="14" t="s">
        <v>907</v>
      </c>
      <c r="H272" s="14" t="s">
        <v>914</v>
      </c>
      <c r="I272" s="15">
        <v>6750</v>
      </c>
      <c r="J272" s="16">
        <v>559879</v>
      </c>
    </row>
    <row r="273" spans="1:10" ht="13.35" customHeight="1" x14ac:dyDescent="0.25">
      <c r="A273" s="7" t="s">
        <v>915</v>
      </c>
      <c r="B273" s="8" t="s">
        <v>482</v>
      </c>
      <c r="C273" s="8" t="s">
        <v>172</v>
      </c>
      <c r="D273" s="8" t="s">
        <v>174</v>
      </c>
      <c r="E273" s="9">
        <v>11520</v>
      </c>
      <c r="F273" s="9">
        <v>0</v>
      </c>
      <c r="G273" s="8" t="s">
        <v>907</v>
      </c>
      <c r="H273" s="8" t="s">
        <v>916</v>
      </c>
      <c r="I273" s="9">
        <v>10944</v>
      </c>
      <c r="J273" s="10">
        <v>576</v>
      </c>
    </row>
    <row r="274" spans="1:10" ht="13.35" customHeight="1" x14ac:dyDescent="0.25">
      <c r="A274" s="11" t="s">
        <v>917</v>
      </c>
      <c r="B274" s="5" t="s">
        <v>482</v>
      </c>
      <c r="C274" s="5" t="s">
        <v>172</v>
      </c>
      <c r="D274" s="5" t="s">
        <v>174</v>
      </c>
      <c r="E274" s="6">
        <v>18650</v>
      </c>
      <c r="F274" s="6">
        <v>0</v>
      </c>
      <c r="G274" s="5" t="s">
        <v>907</v>
      </c>
      <c r="H274" s="5" t="s">
        <v>918</v>
      </c>
      <c r="I274" s="6">
        <v>17717.5</v>
      </c>
      <c r="J274" s="12">
        <v>932.5</v>
      </c>
    </row>
    <row r="275" spans="1:10" ht="13.35" customHeight="1" x14ac:dyDescent="0.25">
      <c r="A275" s="11" t="s">
        <v>919</v>
      </c>
      <c r="B275" s="5" t="s">
        <v>482</v>
      </c>
      <c r="C275" s="5" t="s">
        <v>172</v>
      </c>
      <c r="D275" s="5" t="s">
        <v>174</v>
      </c>
      <c r="E275" s="6">
        <v>14720</v>
      </c>
      <c r="F275" s="6">
        <v>0</v>
      </c>
      <c r="G275" s="5" t="s">
        <v>907</v>
      </c>
      <c r="H275" s="5" t="s">
        <v>920</v>
      </c>
      <c r="I275" s="6">
        <v>13984</v>
      </c>
      <c r="J275" s="12">
        <v>736</v>
      </c>
    </row>
    <row r="276" spans="1:10" ht="13.35" customHeight="1" x14ac:dyDescent="0.25">
      <c r="A276" s="11" t="s">
        <v>921</v>
      </c>
      <c r="B276" s="5" t="s">
        <v>482</v>
      </c>
      <c r="C276" s="5" t="s">
        <v>172</v>
      </c>
      <c r="D276" s="5" t="s">
        <v>174</v>
      </c>
      <c r="E276" s="6">
        <v>13550</v>
      </c>
      <c r="F276" s="6">
        <v>0</v>
      </c>
      <c r="G276" s="5" t="s">
        <v>907</v>
      </c>
      <c r="H276" s="5" t="s">
        <v>922</v>
      </c>
      <c r="I276" s="6">
        <v>12872.5</v>
      </c>
      <c r="J276" s="12">
        <v>677.5</v>
      </c>
    </row>
    <row r="277" spans="1:10" ht="13.35" customHeight="1" x14ac:dyDescent="0.25">
      <c r="A277" s="11" t="s">
        <v>923</v>
      </c>
      <c r="B277" s="5" t="s">
        <v>482</v>
      </c>
      <c r="C277" s="5" t="s">
        <v>172</v>
      </c>
      <c r="D277" s="5" t="s">
        <v>174</v>
      </c>
      <c r="E277" s="6">
        <v>15470</v>
      </c>
      <c r="F277" s="6">
        <v>0</v>
      </c>
      <c r="G277" s="5" t="s">
        <v>907</v>
      </c>
      <c r="H277" s="5" t="s">
        <v>924</v>
      </c>
      <c r="I277" s="6">
        <v>14696.5</v>
      </c>
      <c r="J277" s="12">
        <v>773.5</v>
      </c>
    </row>
    <row r="278" spans="1:10" ht="13.35" customHeight="1" x14ac:dyDescent="0.25">
      <c r="A278" s="11" t="s">
        <v>925</v>
      </c>
      <c r="B278" s="5" t="s">
        <v>482</v>
      </c>
      <c r="C278" s="5" t="s">
        <v>172</v>
      </c>
      <c r="D278" s="5" t="s">
        <v>174</v>
      </c>
      <c r="E278" s="6">
        <v>15280</v>
      </c>
      <c r="F278" s="6">
        <v>0</v>
      </c>
      <c r="G278" s="5" t="s">
        <v>907</v>
      </c>
      <c r="H278" s="5" t="s">
        <v>926</v>
      </c>
      <c r="I278" s="6">
        <v>14516</v>
      </c>
      <c r="J278" s="12">
        <v>764</v>
      </c>
    </row>
    <row r="279" spans="1:10" ht="13.35" customHeight="1" x14ac:dyDescent="0.25">
      <c r="A279" s="11" t="s">
        <v>927</v>
      </c>
      <c r="B279" s="5" t="s">
        <v>482</v>
      </c>
      <c r="C279" s="5" t="s">
        <v>172</v>
      </c>
      <c r="D279" s="5" t="s">
        <v>174</v>
      </c>
      <c r="E279" s="6">
        <v>20600</v>
      </c>
      <c r="F279" s="6">
        <v>0</v>
      </c>
      <c r="G279" s="5" t="s">
        <v>907</v>
      </c>
      <c r="H279" s="5" t="s">
        <v>928</v>
      </c>
      <c r="I279" s="6">
        <v>19570</v>
      </c>
      <c r="J279" s="12">
        <v>1030</v>
      </c>
    </row>
    <row r="280" spans="1:10" ht="13.35" customHeight="1" x14ac:dyDescent="0.25">
      <c r="A280" s="11" t="s">
        <v>929</v>
      </c>
      <c r="B280" s="5" t="s">
        <v>930</v>
      </c>
      <c r="C280" s="5" t="s">
        <v>172</v>
      </c>
      <c r="D280" s="5" t="s">
        <v>174</v>
      </c>
      <c r="E280" s="6">
        <v>6250</v>
      </c>
      <c r="F280" s="6">
        <v>0</v>
      </c>
      <c r="G280" s="5" t="s">
        <v>907</v>
      </c>
      <c r="H280" s="5" t="s">
        <v>931</v>
      </c>
      <c r="I280" s="6">
        <v>5937.5</v>
      </c>
      <c r="J280" s="12">
        <v>312.5</v>
      </c>
    </row>
    <row r="281" spans="1:10" ht="13.35" customHeight="1" thickBot="1" x14ac:dyDescent="0.3">
      <c r="A281" s="13" t="s">
        <v>932</v>
      </c>
      <c r="B281" s="14" t="s">
        <v>482</v>
      </c>
      <c r="C281" s="14" t="s">
        <v>172</v>
      </c>
      <c r="D281" s="14" t="s">
        <v>174</v>
      </c>
      <c r="E281" s="15">
        <v>75000</v>
      </c>
      <c r="F281" s="15">
        <v>0</v>
      </c>
      <c r="G281" s="14" t="s">
        <v>907</v>
      </c>
      <c r="H281" s="14" t="s">
        <v>933</v>
      </c>
      <c r="I281" s="15">
        <v>71250</v>
      </c>
      <c r="J281" s="16">
        <v>3750</v>
      </c>
    </row>
    <row r="282" spans="1:10" ht="13.35" customHeight="1" thickBot="1" x14ac:dyDescent="0.3">
      <c r="A282" s="17" t="s">
        <v>934</v>
      </c>
      <c r="B282" s="18" t="s">
        <v>516</v>
      </c>
      <c r="C282" s="18" t="s">
        <v>891</v>
      </c>
      <c r="D282" s="18" t="s">
        <v>936</v>
      </c>
      <c r="E282" s="19">
        <v>380682.37</v>
      </c>
      <c r="F282" s="19">
        <v>1780.81</v>
      </c>
      <c r="G282" s="18" t="s">
        <v>937</v>
      </c>
      <c r="H282" s="18" t="s">
        <v>938</v>
      </c>
      <c r="I282" s="19">
        <v>244505.18</v>
      </c>
      <c r="J282" s="20">
        <v>137958</v>
      </c>
    </row>
    <row r="283" spans="1:10" ht="13.35" customHeight="1" thickBot="1" x14ac:dyDescent="0.3">
      <c r="A283" s="17" t="s">
        <v>939</v>
      </c>
      <c r="B283" s="18" t="s">
        <v>516</v>
      </c>
      <c r="C283" s="18" t="s">
        <v>891</v>
      </c>
      <c r="D283" s="18" t="s">
        <v>941</v>
      </c>
      <c r="E283" s="19">
        <v>19172.5</v>
      </c>
      <c r="F283" s="19">
        <v>0</v>
      </c>
      <c r="G283" s="18" t="s">
        <v>942</v>
      </c>
      <c r="H283" s="18" t="s">
        <v>943</v>
      </c>
      <c r="I283" s="19">
        <v>10448.89</v>
      </c>
      <c r="J283" s="20">
        <v>8723.61</v>
      </c>
    </row>
    <row r="284" spans="1:10" ht="13.35" customHeight="1" thickBot="1" x14ac:dyDescent="0.3">
      <c r="A284" s="17" t="s">
        <v>944</v>
      </c>
      <c r="B284" s="18" t="s">
        <v>482</v>
      </c>
      <c r="C284" s="18" t="s">
        <v>172</v>
      </c>
      <c r="D284" s="18" t="s">
        <v>946</v>
      </c>
      <c r="E284" s="19">
        <v>40500</v>
      </c>
      <c r="F284" s="19">
        <v>0</v>
      </c>
      <c r="G284" s="18" t="s">
        <v>942</v>
      </c>
      <c r="H284" s="18" t="s">
        <v>947</v>
      </c>
      <c r="I284" s="19">
        <v>35898.26</v>
      </c>
      <c r="J284" s="20">
        <v>4601.74</v>
      </c>
    </row>
    <row r="285" spans="1:10" ht="13.35" customHeight="1" thickBot="1" x14ac:dyDescent="0.3">
      <c r="A285" s="17" t="s">
        <v>948</v>
      </c>
      <c r="B285" s="18" t="s">
        <v>426</v>
      </c>
      <c r="C285" s="18" t="s">
        <v>125</v>
      </c>
      <c r="D285" s="18" t="s">
        <v>950</v>
      </c>
      <c r="E285" s="19">
        <v>17000</v>
      </c>
      <c r="F285" s="19">
        <v>0</v>
      </c>
      <c r="G285" s="18" t="s">
        <v>942</v>
      </c>
      <c r="H285" s="18" t="s">
        <v>951</v>
      </c>
      <c r="I285" s="19">
        <v>13930.86</v>
      </c>
      <c r="J285" s="20">
        <v>3069.14</v>
      </c>
    </row>
    <row r="286" spans="1:10" ht="13.35" customHeight="1" thickBot="1" x14ac:dyDescent="0.3">
      <c r="A286" s="17" t="s">
        <v>952</v>
      </c>
      <c r="B286" s="18" t="s">
        <v>110</v>
      </c>
      <c r="C286" s="18" t="s">
        <v>76</v>
      </c>
      <c r="D286" s="18" t="s">
        <v>79</v>
      </c>
      <c r="E286" s="19">
        <v>141032</v>
      </c>
      <c r="F286" s="19">
        <v>64616</v>
      </c>
      <c r="G286" s="18" t="s">
        <v>954</v>
      </c>
      <c r="H286" s="18" t="s">
        <v>955</v>
      </c>
      <c r="I286" s="19">
        <v>54469.8</v>
      </c>
      <c r="J286" s="20">
        <v>151178.20000000001</v>
      </c>
    </row>
    <row r="287" spans="1:10" ht="13.35" customHeight="1" x14ac:dyDescent="0.25">
      <c r="A287" s="7" t="s">
        <v>956</v>
      </c>
      <c r="B287" s="8" t="s">
        <v>957</v>
      </c>
      <c r="C287" s="8" t="s">
        <v>528</v>
      </c>
      <c r="D287" s="8" t="s">
        <v>959</v>
      </c>
      <c r="E287" s="9">
        <v>99186.75</v>
      </c>
      <c r="F287" s="9">
        <v>27419</v>
      </c>
      <c r="G287" s="8" t="s">
        <v>960</v>
      </c>
      <c r="H287" s="8" t="s">
        <v>961</v>
      </c>
      <c r="I287" s="9">
        <v>123884</v>
      </c>
      <c r="J287" s="10">
        <v>2721.75</v>
      </c>
    </row>
    <row r="288" spans="1:10" ht="13.35" customHeight="1" thickBot="1" x14ac:dyDescent="0.3">
      <c r="A288" s="13" t="s">
        <v>962</v>
      </c>
      <c r="B288" s="14" t="s">
        <v>957</v>
      </c>
      <c r="C288" s="14" t="s">
        <v>528</v>
      </c>
      <c r="D288" s="14" t="s">
        <v>959</v>
      </c>
      <c r="E288" s="15">
        <v>28249.39</v>
      </c>
      <c r="F288" s="15">
        <v>0</v>
      </c>
      <c r="G288" s="14" t="s">
        <v>960</v>
      </c>
      <c r="H288" s="14" t="s">
        <v>963</v>
      </c>
      <c r="I288" s="15">
        <v>0</v>
      </c>
      <c r="J288" s="16">
        <v>28249.39</v>
      </c>
    </row>
    <row r="289" spans="1:10" ht="13.35" customHeight="1" thickBot="1" x14ac:dyDescent="0.3">
      <c r="A289" s="17" t="s">
        <v>964</v>
      </c>
      <c r="B289" s="18" t="s">
        <v>965</v>
      </c>
      <c r="C289" s="18" t="s">
        <v>528</v>
      </c>
      <c r="D289" s="18" t="s">
        <v>967</v>
      </c>
      <c r="E289" s="19">
        <v>60000</v>
      </c>
      <c r="F289" s="19">
        <v>30928.799999999999</v>
      </c>
      <c r="G289" s="18" t="s">
        <v>968</v>
      </c>
      <c r="H289" s="18" t="s">
        <v>969</v>
      </c>
      <c r="I289" s="19">
        <v>60000</v>
      </c>
      <c r="J289" s="20">
        <v>30928.799999999999</v>
      </c>
    </row>
    <row r="290" spans="1:10" ht="13.35" customHeight="1" thickBot="1" x14ac:dyDescent="0.3">
      <c r="A290" s="17" t="s">
        <v>970</v>
      </c>
      <c r="B290" s="18" t="s">
        <v>971</v>
      </c>
      <c r="C290" s="18" t="s">
        <v>517</v>
      </c>
      <c r="D290" s="18" t="s">
        <v>103</v>
      </c>
      <c r="E290" s="19">
        <v>498141</v>
      </c>
      <c r="F290" s="19">
        <v>0</v>
      </c>
      <c r="G290" s="18" t="s">
        <v>973</v>
      </c>
      <c r="H290" s="18" t="s">
        <v>974</v>
      </c>
      <c r="I290" s="19">
        <v>188496.65</v>
      </c>
      <c r="J290" s="20">
        <v>309644.34999999998</v>
      </c>
    </row>
    <row r="291" spans="1:10" ht="13.35" customHeight="1" thickBot="1" x14ac:dyDescent="0.3">
      <c r="A291" s="17" t="s">
        <v>975</v>
      </c>
      <c r="B291" s="18" t="s">
        <v>377</v>
      </c>
      <c r="C291" s="18" t="s">
        <v>312</v>
      </c>
      <c r="D291" s="18" t="s">
        <v>978</v>
      </c>
      <c r="E291" s="19">
        <v>0</v>
      </c>
      <c r="F291" s="19">
        <v>423174.56</v>
      </c>
      <c r="G291" s="18" t="s">
        <v>381</v>
      </c>
      <c r="H291" s="18" t="s">
        <v>979</v>
      </c>
      <c r="I291" s="19">
        <v>70953.94</v>
      </c>
      <c r="J291" s="20">
        <v>352220.62</v>
      </c>
    </row>
    <row r="292" spans="1:10" ht="13.35" customHeight="1" thickBot="1" x14ac:dyDescent="0.3">
      <c r="A292" s="17" t="s">
        <v>980</v>
      </c>
      <c r="B292" s="18" t="s">
        <v>342</v>
      </c>
      <c r="C292" s="18" t="s">
        <v>343</v>
      </c>
      <c r="D292" s="18" t="s">
        <v>982</v>
      </c>
      <c r="E292" s="19">
        <v>329071</v>
      </c>
      <c r="F292" s="19">
        <v>0</v>
      </c>
      <c r="G292" s="18" t="s">
        <v>983</v>
      </c>
      <c r="H292" s="18" t="s">
        <v>984</v>
      </c>
      <c r="I292" s="19">
        <v>0</v>
      </c>
      <c r="J292" s="20">
        <v>329071</v>
      </c>
    </row>
    <row r="293" spans="1:10" ht="13.35" customHeight="1" thickBot="1" x14ac:dyDescent="0.3">
      <c r="A293" s="17" t="s">
        <v>985</v>
      </c>
      <c r="B293" s="18" t="s">
        <v>986</v>
      </c>
      <c r="C293" s="18" t="s">
        <v>274</v>
      </c>
      <c r="D293" s="18" t="s">
        <v>989</v>
      </c>
      <c r="E293" s="19">
        <v>344227.19</v>
      </c>
      <c r="F293" s="19">
        <v>67765.570000000007</v>
      </c>
      <c r="G293" s="18" t="s">
        <v>990</v>
      </c>
      <c r="H293" s="18" t="s">
        <v>991</v>
      </c>
      <c r="I293" s="19">
        <v>243615.62</v>
      </c>
      <c r="J293" s="20">
        <v>168377.14</v>
      </c>
    </row>
    <row r="294" spans="1:10" ht="13.35" customHeight="1" x14ac:dyDescent="0.25">
      <c r="A294" s="7" t="s">
        <v>992</v>
      </c>
      <c r="B294" s="8" t="s">
        <v>370</v>
      </c>
      <c r="C294" s="8" t="s">
        <v>38</v>
      </c>
      <c r="D294" s="8" t="s">
        <v>994</v>
      </c>
      <c r="E294" s="9">
        <v>27000</v>
      </c>
      <c r="F294" s="9">
        <v>-23100</v>
      </c>
      <c r="G294" s="8" t="s">
        <v>995</v>
      </c>
      <c r="H294" s="8" t="s">
        <v>996</v>
      </c>
      <c r="I294" s="9">
        <v>0</v>
      </c>
      <c r="J294" s="10">
        <v>3900</v>
      </c>
    </row>
    <row r="295" spans="1:10" ht="13.35" customHeight="1" thickBot="1" x14ac:dyDescent="0.3">
      <c r="A295" s="13" t="s">
        <v>997</v>
      </c>
      <c r="B295" s="14" t="s">
        <v>370</v>
      </c>
      <c r="C295" s="14" t="s">
        <v>38</v>
      </c>
      <c r="D295" s="14" t="s">
        <v>994</v>
      </c>
      <c r="E295" s="15">
        <v>7000</v>
      </c>
      <c r="F295" s="15">
        <v>-100</v>
      </c>
      <c r="G295" s="14" t="s">
        <v>995</v>
      </c>
      <c r="H295" s="14" t="s">
        <v>996</v>
      </c>
      <c r="I295" s="15">
        <v>0</v>
      </c>
      <c r="J295" s="16">
        <v>6900</v>
      </c>
    </row>
    <row r="296" spans="1:10" ht="13.35" customHeight="1" thickBot="1" x14ac:dyDescent="0.3">
      <c r="A296" s="17" t="s">
        <v>998</v>
      </c>
      <c r="B296" s="18" t="s">
        <v>853</v>
      </c>
      <c r="C296" s="18" t="s">
        <v>999</v>
      </c>
      <c r="D296" s="18" t="s">
        <v>1001</v>
      </c>
      <c r="E296" s="19">
        <v>11440</v>
      </c>
      <c r="F296" s="19">
        <v>0</v>
      </c>
      <c r="G296" s="18" t="s">
        <v>995</v>
      </c>
      <c r="H296" s="18" t="s">
        <v>1002</v>
      </c>
      <c r="I296" s="19">
        <v>0</v>
      </c>
      <c r="J296" s="20">
        <v>11440</v>
      </c>
    </row>
    <row r="297" spans="1:10" ht="13.35" customHeight="1" thickBot="1" x14ac:dyDescent="0.3">
      <c r="A297" s="17" t="s">
        <v>1003</v>
      </c>
      <c r="B297" s="18" t="s">
        <v>449</v>
      </c>
      <c r="C297" s="18" t="s">
        <v>649</v>
      </c>
      <c r="D297" s="18" t="s">
        <v>1005</v>
      </c>
      <c r="E297" s="19">
        <v>12500</v>
      </c>
      <c r="F297" s="19">
        <v>0</v>
      </c>
      <c r="G297" s="18" t="s">
        <v>1006</v>
      </c>
      <c r="H297" s="18" t="s">
        <v>1007</v>
      </c>
      <c r="I297" s="19">
        <v>0</v>
      </c>
      <c r="J297" s="20">
        <v>12500</v>
      </c>
    </row>
    <row r="298" spans="1:10" ht="13.35" customHeight="1" x14ac:dyDescent="0.25">
      <c r="A298" s="7" t="s">
        <v>1008</v>
      </c>
      <c r="B298" s="8" t="s">
        <v>110</v>
      </c>
      <c r="C298" s="8" t="s">
        <v>1009</v>
      </c>
      <c r="D298" s="8" t="s">
        <v>1011</v>
      </c>
      <c r="E298" s="9">
        <v>21420</v>
      </c>
      <c r="F298" s="9">
        <v>0</v>
      </c>
      <c r="G298" s="8" t="s">
        <v>1006</v>
      </c>
      <c r="H298" s="8" t="s">
        <v>1012</v>
      </c>
      <c r="I298" s="9">
        <v>0</v>
      </c>
      <c r="J298" s="10">
        <v>21420</v>
      </c>
    </row>
    <row r="299" spans="1:10" ht="13.35" customHeight="1" thickBot="1" x14ac:dyDescent="0.3">
      <c r="A299" s="13" t="s">
        <v>1013</v>
      </c>
      <c r="B299" s="14" t="s">
        <v>110</v>
      </c>
      <c r="C299" s="14" t="s">
        <v>1009</v>
      </c>
      <c r="D299" s="14" t="s">
        <v>1011</v>
      </c>
      <c r="E299" s="15">
        <v>22470</v>
      </c>
      <c r="F299" s="15">
        <v>0</v>
      </c>
      <c r="G299" s="14" t="s">
        <v>1006</v>
      </c>
      <c r="H299" s="14" t="s">
        <v>1014</v>
      </c>
      <c r="I299" s="15">
        <v>0</v>
      </c>
      <c r="J299" s="16">
        <v>22470</v>
      </c>
    </row>
    <row r="300" spans="1:10" ht="13.35" customHeight="1" x14ac:dyDescent="0.25">
      <c r="A300" s="7" t="s">
        <v>1015</v>
      </c>
      <c r="B300" s="8" t="s">
        <v>42</v>
      </c>
      <c r="C300" s="8" t="s">
        <v>386</v>
      </c>
      <c r="D300" s="8" t="s">
        <v>1017</v>
      </c>
      <c r="E300" s="9">
        <v>1200</v>
      </c>
      <c r="F300" s="9">
        <v>0</v>
      </c>
      <c r="G300" s="8" t="s">
        <v>1006</v>
      </c>
      <c r="H300" s="8" t="s">
        <v>1018</v>
      </c>
      <c r="I300" s="9">
        <v>0</v>
      </c>
      <c r="J300" s="10">
        <v>1200</v>
      </c>
    </row>
    <row r="301" spans="1:10" ht="13.35" customHeight="1" x14ac:dyDescent="0.25">
      <c r="A301" s="11" t="s">
        <v>1019</v>
      </c>
      <c r="B301" s="5" t="s">
        <v>42</v>
      </c>
      <c r="C301" s="5" t="s">
        <v>386</v>
      </c>
      <c r="D301" s="5" t="s">
        <v>1017</v>
      </c>
      <c r="E301" s="6">
        <v>7920</v>
      </c>
      <c r="F301" s="6">
        <v>0</v>
      </c>
      <c r="G301" s="5" t="s">
        <v>1006</v>
      </c>
      <c r="H301" s="5" t="s">
        <v>1018</v>
      </c>
      <c r="I301" s="6">
        <v>0</v>
      </c>
      <c r="J301" s="12">
        <v>7920</v>
      </c>
    </row>
    <row r="302" spans="1:10" ht="13.35" customHeight="1" x14ac:dyDescent="0.25">
      <c r="A302" s="11" t="s">
        <v>1020</v>
      </c>
      <c r="B302" s="5" t="s">
        <v>42</v>
      </c>
      <c r="C302" s="5" t="s">
        <v>386</v>
      </c>
      <c r="D302" s="5" t="s">
        <v>1017</v>
      </c>
      <c r="E302" s="6">
        <v>1200</v>
      </c>
      <c r="F302" s="6">
        <v>0</v>
      </c>
      <c r="G302" s="5" t="s">
        <v>1006</v>
      </c>
      <c r="H302" s="5" t="s">
        <v>1018</v>
      </c>
      <c r="I302" s="6">
        <v>0</v>
      </c>
      <c r="J302" s="12">
        <v>1200</v>
      </c>
    </row>
    <row r="303" spans="1:10" ht="13.35" customHeight="1" x14ac:dyDescent="0.25">
      <c r="A303" s="11" t="s">
        <v>1021</v>
      </c>
      <c r="B303" s="5" t="s">
        <v>42</v>
      </c>
      <c r="C303" s="5" t="s">
        <v>386</v>
      </c>
      <c r="D303" s="5" t="s">
        <v>1017</v>
      </c>
      <c r="E303" s="6">
        <v>8250</v>
      </c>
      <c r="F303" s="6">
        <v>0</v>
      </c>
      <c r="G303" s="5" t="s">
        <v>1006</v>
      </c>
      <c r="H303" s="5" t="s">
        <v>1018</v>
      </c>
      <c r="I303" s="6">
        <v>0</v>
      </c>
      <c r="J303" s="12">
        <v>8250</v>
      </c>
    </row>
    <row r="304" spans="1:10" ht="13.35" customHeight="1" thickBot="1" x14ac:dyDescent="0.3">
      <c r="A304" s="13" t="s">
        <v>1022</v>
      </c>
      <c r="B304" s="14" t="s">
        <v>42</v>
      </c>
      <c r="C304" s="14" t="s">
        <v>386</v>
      </c>
      <c r="D304" s="14" t="s">
        <v>1017</v>
      </c>
      <c r="E304" s="15">
        <v>260</v>
      </c>
      <c r="F304" s="15">
        <v>0</v>
      </c>
      <c r="G304" s="14" t="s">
        <v>1006</v>
      </c>
      <c r="H304" s="14" t="s">
        <v>1018</v>
      </c>
      <c r="I304" s="15">
        <v>0</v>
      </c>
      <c r="J304" s="16">
        <v>260</v>
      </c>
    </row>
    <row r="305" spans="1:10" ht="13.35" customHeight="1" thickBot="1" x14ac:dyDescent="0.3">
      <c r="A305" s="17" t="s">
        <v>1023</v>
      </c>
      <c r="B305" s="18" t="s">
        <v>957</v>
      </c>
      <c r="C305" s="18" t="s">
        <v>528</v>
      </c>
      <c r="D305" s="18" t="s">
        <v>1025</v>
      </c>
      <c r="E305" s="19">
        <v>181425.53</v>
      </c>
      <c r="F305" s="19">
        <v>0</v>
      </c>
      <c r="G305" s="18" t="s">
        <v>1006</v>
      </c>
      <c r="H305" s="18" t="s">
        <v>1026</v>
      </c>
      <c r="I305" s="19">
        <v>0</v>
      </c>
      <c r="J305" s="20">
        <v>181425.53</v>
      </c>
    </row>
    <row r="306" spans="1:10" ht="13.35" customHeight="1" thickBot="1" x14ac:dyDescent="0.3">
      <c r="A306" s="17" t="s">
        <v>1027</v>
      </c>
      <c r="B306" s="18" t="s">
        <v>1028</v>
      </c>
      <c r="C306" s="18" t="s">
        <v>151</v>
      </c>
      <c r="D306" s="18" t="s">
        <v>440</v>
      </c>
      <c r="E306" s="19">
        <v>226594.34</v>
      </c>
      <c r="F306" s="19">
        <v>0</v>
      </c>
      <c r="G306" s="18" t="s">
        <v>1006</v>
      </c>
      <c r="H306" s="18" t="s">
        <v>1030</v>
      </c>
      <c r="I306" s="19">
        <v>140331.78</v>
      </c>
      <c r="J306" s="20">
        <v>86262.56</v>
      </c>
    </row>
    <row r="307" spans="1:10" ht="13.35" customHeight="1" thickBot="1" x14ac:dyDescent="0.3">
      <c r="A307" s="17" t="s">
        <v>1031</v>
      </c>
      <c r="B307" s="18" t="s">
        <v>311</v>
      </c>
      <c r="C307" s="18" t="s">
        <v>312</v>
      </c>
      <c r="D307" s="18" t="s">
        <v>1033</v>
      </c>
      <c r="E307" s="19">
        <v>342451.8</v>
      </c>
      <c r="F307" s="19">
        <v>0</v>
      </c>
      <c r="G307" s="18" t="s">
        <v>1034</v>
      </c>
      <c r="H307" s="18" t="s">
        <v>1035</v>
      </c>
      <c r="I307" s="19">
        <v>0</v>
      </c>
      <c r="J307" s="20">
        <v>342451.8</v>
      </c>
    </row>
    <row r="308" spans="1:10" ht="13.35" customHeight="1" x14ac:dyDescent="0.25">
      <c r="A308" s="7" t="s">
        <v>1036</v>
      </c>
      <c r="B308" s="8" t="s">
        <v>124</v>
      </c>
      <c r="C308" s="8" t="s">
        <v>125</v>
      </c>
      <c r="D308" s="8" t="s">
        <v>1038</v>
      </c>
      <c r="E308" s="9">
        <v>9000</v>
      </c>
      <c r="F308" s="9">
        <v>0</v>
      </c>
      <c r="G308" s="8" t="s">
        <v>1039</v>
      </c>
      <c r="H308" s="8" t="s">
        <v>1040</v>
      </c>
      <c r="I308" s="9">
        <v>0</v>
      </c>
      <c r="J308" s="10">
        <v>9000</v>
      </c>
    </row>
    <row r="309" spans="1:10" ht="13.35" customHeight="1" thickBot="1" x14ac:dyDescent="0.3">
      <c r="A309" s="13" t="s">
        <v>1041</v>
      </c>
      <c r="B309" s="14" t="s">
        <v>124</v>
      </c>
      <c r="C309" s="14" t="s">
        <v>125</v>
      </c>
      <c r="D309" s="14" t="s">
        <v>1038</v>
      </c>
      <c r="E309" s="15">
        <v>1000</v>
      </c>
      <c r="F309" s="15">
        <v>0</v>
      </c>
      <c r="G309" s="14" t="s">
        <v>1039</v>
      </c>
      <c r="H309" s="14" t="s">
        <v>1042</v>
      </c>
      <c r="I309" s="15">
        <v>0</v>
      </c>
      <c r="J309" s="16">
        <v>1000</v>
      </c>
    </row>
    <row r="310" spans="1:10" ht="13.35" customHeight="1" thickBot="1" x14ac:dyDescent="0.3">
      <c r="A310" s="17" t="s">
        <v>1043</v>
      </c>
      <c r="B310" s="18" t="s">
        <v>110</v>
      </c>
      <c r="C310" s="18" t="s">
        <v>76</v>
      </c>
      <c r="D310" s="18" t="s">
        <v>1046</v>
      </c>
      <c r="E310" s="19">
        <v>3275</v>
      </c>
      <c r="F310" s="19">
        <v>1075</v>
      </c>
      <c r="G310" s="18" t="s">
        <v>1039</v>
      </c>
      <c r="H310" s="18" t="s">
        <v>1047</v>
      </c>
      <c r="I310" s="19">
        <v>0</v>
      </c>
      <c r="J310" s="20">
        <v>4350</v>
      </c>
    </row>
    <row r="311" spans="1:10" ht="13.35" customHeight="1" thickBot="1" x14ac:dyDescent="0.3">
      <c r="A311" s="17" t="s">
        <v>1048</v>
      </c>
      <c r="B311" s="18" t="s">
        <v>70</v>
      </c>
      <c r="C311" s="18" t="s">
        <v>649</v>
      </c>
      <c r="D311" s="18" t="s">
        <v>1050</v>
      </c>
      <c r="E311" s="19">
        <v>5000</v>
      </c>
      <c r="F311" s="19">
        <v>10000</v>
      </c>
      <c r="G311" s="18" t="s">
        <v>1039</v>
      </c>
      <c r="H311" s="18" t="s">
        <v>1051</v>
      </c>
      <c r="I311" s="19">
        <v>0</v>
      </c>
      <c r="J311" s="20">
        <v>15000</v>
      </c>
    </row>
    <row r="312" spans="1:10" ht="13.35" customHeight="1" thickBot="1" x14ac:dyDescent="0.3">
      <c r="A312" s="17" t="s">
        <v>1052</v>
      </c>
      <c r="B312" s="18" t="s">
        <v>957</v>
      </c>
      <c r="C312" s="18" t="s">
        <v>528</v>
      </c>
      <c r="D312" s="18" t="s">
        <v>1025</v>
      </c>
      <c r="E312" s="19">
        <v>50000</v>
      </c>
      <c r="F312" s="19">
        <v>0</v>
      </c>
      <c r="G312" s="18" t="s">
        <v>1053</v>
      </c>
      <c r="H312" s="18" t="s">
        <v>1054</v>
      </c>
      <c r="I312" s="19">
        <v>0</v>
      </c>
      <c r="J312" s="20">
        <v>50000</v>
      </c>
    </row>
    <row r="313" spans="1:10" ht="13.35" customHeight="1" thickBot="1" x14ac:dyDescent="0.3">
      <c r="A313" s="17" t="s">
        <v>1055</v>
      </c>
      <c r="B313" s="18" t="s">
        <v>1056</v>
      </c>
      <c r="C313" s="18" t="s">
        <v>38</v>
      </c>
      <c r="D313" s="18" t="s">
        <v>1058</v>
      </c>
      <c r="E313" s="19">
        <v>284400</v>
      </c>
      <c r="F313" s="19">
        <v>0</v>
      </c>
      <c r="G313" s="18" t="s">
        <v>1053</v>
      </c>
      <c r="H313" s="18" t="s">
        <v>1059</v>
      </c>
      <c r="I313" s="19">
        <v>168025</v>
      </c>
      <c r="J313" s="20">
        <v>116375</v>
      </c>
    </row>
    <row r="314" spans="1:10" ht="13.35" customHeight="1" thickBot="1" x14ac:dyDescent="0.3">
      <c r="A314" s="17" t="s">
        <v>1060</v>
      </c>
      <c r="B314" s="18" t="s">
        <v>1061</v>
      </c>
      <c r="C314" s="18" t="s">
        <v>38</v>
      </c>
      <c r="D314" s="18" t="s">
        <v>1063</v>
      </c>
      <c r="E314" s="19">
        <v>67500</v>
      </c>
      <c r="F314" s="19">
        <v>0</v>
      </c>
      <c r="G314" s="18" t="s">
        <v>1064</v>
      </c>
      <c r="H314" s="18" t="s">
        <v>1065</v>
      </c>
      <c r="I314" s="19">
        <v>37500</v>
      </c>
      <c r="J314" s="20">
        <v>30000</v>
      </c>
    </row>
    <row r="315" spans="1:10" ht="13.35" customHeight="1" x14ac:dyDescent="0.25">
      <c r="A315" s="7" t="s">
        <v>1066</v>
      </c>
      <c r="B315" s="8" t="s">
        <v>70</v>
      </c>
      <c r="C315" s="8" t="s">
        <v>172</v>
      </c>
      <c r="D315" s="8" t="s">
        <v>1068</v>
      </c>
      <c r="E315" s="9">
        <v>3260</v>
      </c>
      <c r="F315" s="9">
        <v>0</v>
      </c>
      <c r="G315" s="8" t="s">
        <v>1069</v>
      </c>
      <c r="H315" s="8" t="s">
        <v>1070</v>
      </c>
      <c r="I315" s="9">
        <v>2934</v>
      </c>
      <c r="J315" s="10">
        <v>326</v>
      </c>
    </row>
    <row r="316" spans="1:10" ht="13.35" customHeight="1" x14ac:dyDescent="0.25">
      <c r="A316" s="11" t="s">
        <v>1071</v>
      </c>
      <c r="B316" s="5" t="s">
        <v>70</v>
      </c>
      <c r="C316" s="5" t="s">
        <v>172</v>
      </c>
      <c r="D316" s="5" t="s">
        <v>1068</v>
      </c>
      <c r="E316" s="6">
        <v>10296</v>
      </c>
      <c r="F316" s="6">
        <v>0</v>
      </c>
      <c r="G316" s="5" t="s">
        <v>1069</v>
      </c>
      <c r="H316" s="5" t="s">
        <v>1072</v>
      </c>
      <c r="I316" s="6">
        <v>9472.32</v>
      </c>
      <c r="J316" s="12">
        <v>823.68</v>
      </c>
    </row>
    <row r="317" spans="1:10" ht="13.35" customHeight="1" thickBot="1" x14ac:dyDescent="0.3">
      <c r="A317" s="13" t="s">
        <v>1073</v>
      </c>
      <c r="B317" s="14" t="s">
        <v>70</v>
      </c>
      <c r="C317" s="14" t="s">
        <v>172</v>
      </c>
      <c r="D317" s="14" t="s">
        <v>1068</v>
      </c>
      <c r="E317" s="15">
        <v>1630</v>
      </c>
      <c r="F317" s="15">
        <v>0</v>
      </c>
      <c r="G317" s="14" t="s">
        <v>1069</v>
      </c>
      <c r="H317" s="14" t="s">
        <v>1074</v>
      </c>
      <c r="I317" s="15">
        <v>0</v>
      </c>
      <c r="J317" s="16">
        <v>1630</v>
      </c>
    </row>
    <row r="318" spans="1:10" ht="13.35" customHeight="1" thickBot="1" x14ac:dyDescent="0.3">
      <c r="A318" s="17" t="s">
        <v>1075</v>
      </c>
      <c r="B318" s="18" t="s">
        <v>89</v>
      </c>
      <c r="C318" s="18" t="s">
        <v>38</v>
      </c>
      <c r="D318" s="18" t="s">
        <v>451</v>
      </c>
      <c r="E318" s="19">
        <v>355240</v>
      </c>
      <c r="F318" s="19">
        <v>0</v>
      </c>
      <c r="G318" s="18" t="s">
        <v>1077</v>
      </c>
      <c r="H318" s="18" t="s">
        <v>298</v>
      </c>
      <c r="I318" s="19">
        <v>8465</v>
      </c>
      <c r="J318" s="20">
        <v>346775</v>
      </c>
    </row>
    <row r="319" spans="1:10" ht="13.35" customHeight="1" x14ac:dyDescent="0.25">
      <c r="A319" s="7" t="s">
        <v>1078</v>
      </c>
      <c r="B319" s="8" t="s">
        <v>370</v>
      </c>
      <c r="C319" s="8" t="s">
        <v>274</v>
      </c>
      <c r="D319" s="8" t="s">
        <v>314</v>
      </c>
      <c r="E319" s="9">
        <v>246000</v>
      </c>
      <c r="F319" s="9">
        <v>0</v>
      </c>
      <c r="G319" s="8" t="s">
        <v>1079</v>
      </c>
      <c r="H319" s="8" t="s">
        <v>710</v>
      </c>
      <c r="I319" s="9">
        <v>36900</v>
      </c>
      <c r="J319" s="10">
        <v>209100</v>
      </c>
    </row>
    <row r="320" spans="1:10" ht="13.35" customHeight="1" x14ac:dyDescent="0.25">
      <c r="A320" s="11" t="s">
        <v>1080</v>
      </c>
      <c r="B320" s="5" t="s">
        <v>370</v>
      </c>
      <c r="C320" s="5" t="s">
        <v>274</v>
      </c>
      <c r="D320" s="5" t="s">
        <v>314</v>
      </c>
      <c r="E320" s="6">
        <v>69412</v>
      </c>
      <c r="F320" s="6">
        <v>0</v>
      </c>
      <c r="G320" s="5" t="s">
        <v>1079</v>
      </c>
      <c r="H320" s="5" t="s">
        <v>710</v>
      </c>
      <c r="I320" s="6">
        <v>69.5</v>
      </c>
      <c r="J320" s="12">
        <v>69342.5</v>
      </c>
    </row>
    <row r="321" spans="1:10" ht="13.35" customHeight="1" thickBot="1" x14ac:dyDescent="0.3">
      <c r="A321" s="13" t="s">
        <v>1081</v>
      </c>
      <c r="B321" s="14" t="s">
        <v>370</v>
      </c>
      <c r="C321" s="14" t="s">
        <v>274</v>
      </c>
      <c r="D321" s="14" t="s">
        <v>314</v>
      </c>
      <c r="E321" s="15">
        <v>6500</v>
      </c>
      <c r="F321" s="15">
        <v>0</v>
      </c>
      <c r="G321" s="14" t="s">
        <v>1079</v>
      </c>
      <c r="H321" s="14" t="s">
        <v>1082</v>
      </c>
      <c r="I321" s="15">
        <v>0</v>
      </c>
      <c r="J321" s="16">
        <v>6500</v>
      </c>
    </row>
    <row r="322" spans="1:10" ht="13.35" customHeight="1" thickBot="1" x14ac:dyDescent="0.3">
      <c r="A322" s="17" t="s">
        <v>1083</v>
      </c>
      <c r="B322" s="18" t="s">
        <v>110</v>
      </c>
      <c r="C322" s="18" t="s">
        <v>1009</v>
      </c>
      <c r="D322" s="18" t="s">
        <v>1085</v>
      </c>
      <c r="E322" s="19">
        <v>5000</v>
      </c>
      <c r="F322" s="19">
        <v>0</v>
      </c>
      <c r="G322" s="18" t="s">
        <v>1086</v>
      </c>
      <c r="H322" s="18" t="s">
        <v>1087</v>
      </c>
      <c r="I322" s="19">
        <v>0</v>
      </c>
      <c r="J322" s="20">
        <v>5000</v>
      </c>
    </row>
    <row r="323" spans="1:10" ht="13.35" customHeight="1" x14ac:dyDescent="0.25">
      <c r="A323" s="7" t="s">
        <v>1088</v>
      </c>
      <c r="B323" s="8" t="s">
        <v>75</v>
      </c>
      <c r="C323" s="8" t="s">
        <v>432</v>
      </c>
      <c r="D323" s="8" t="s">
        <v>1090</v>
      </c>
      <c r="E323" s="9">
        <v>999999.99</v>
      </c>
      <c r="F323" s="9">
        <v>0</v>
      </c>
      <c r="G323" s="8" t="s">
        <v>1091</v>
      </c>
      <c r="H323" s="8" t="s">
        <v>434</v>
      </c>
      <c r="I323" s="9">
        <v>0</v>
      </c>
      <c r="J323" s="10">
        <v>999999.99</v>
      </c>
    </row>
    <row r="324" spans="1:10" ht="13.35" customHeight="1" thickBot="1" x14ac:dyDescent="0.3">
      <c r="A324" s="13" t="s">
        <v>1092</v>
      </c>
      <c r="B324" s="14" t="s">
        <v>75</v>
      </c>
      <c r="C324" s="14" t="s">
        <v>432</v>
      </c>
      <c r="D324" s="14" t="s">
        <v>1090</v>
      </c>
      <c r="E324" s="15">
        <v>98500.01</v>
      </c>
      <c r="F324" s="15">
        <v>0</v>
      </c>
      <c r="G324" s="14" t="s">
        <v>1091</v>
      </c>
      <c r="H324" s="14" t="s">
        <v>434</v>
      </c>
      <c r="I324" s="15">
        <v>0</v>
      </c>
      <c r="J324" s="16">
        <v>98500.01</v>
      </c>
    </row>
    <row r="325" spans="1:10" ht="13.35" customHeight="1" thickBot="1" x14ac:dyDescent="0.3">
      <c r="A325" s="17" t="s">
        <v>1093</v>
      </c>
      <c r="B325" s="18" t="s">
        <v>110</v>
      </c>
      <c r="C325" s="18" t="s">
        <v>76</v>
      </c>
      <c r="D325" s="18" t="s">
        <v>1095</v>
      </c>
      <c r="E325" s="19">
        <v>448954.05</v>
      </c>
      <c r="F325" s="19">
        <v>0</v>
      </c>
      <c r="G325" s="18" t="s">
        <v>1096</v>
      </c>
      <c r="H325" s="18" t="s">
        <v>1097</v>
      </c>
      <c r="I325" s="19">
        <v>0</v>
      </c>
      <c r="J325" s="20">
        <v>448954.05</v>
      </c>
    </row>
    <row r="326" spans="1:10" ht="13.35" customHeight="1" x14ac:dyDescent="0.25">
      <c r="A326" s="7" t="s">
        <v>1098</v>
      </c>
      <c r="B326" s="8" t="s">
        <v>232</v>
      </c>
      <c r="C326" s="8" t="s">
        <v>38</v>
      </c>
      <c r="D326" s="8" t="s">
        <v>79</v>
      </c>
      <c r="E326" s="9">
        <v>7784</v>
      </c>
      <c r="F326" s="9">
        <v>0</v>
      </c>
      <c r="G326" s="8" t="s">
        <v>178</v>
      </c>
      <c r="H326" s="8" t="s">
        <v>1099</v>
      </c>
      <c r="I326" s="9">
        <v>6227.2</v>
      </c>
      <c r="J326" s="10">
        <v>1556.8</v>
      </c>
    </row>
    <row r="327" spans="1:10" ht="13.35" customHeight="1" x14ac:dyDescent="0.25">
      <c r="A327" s="11" t="s">
        <v>1100</v>
      </c>
      <c r="B327" s="5" t="s">
        <v>232</v>
      </c>
      <c r="C327" s="5" t="s">
        <v>38</v>
      </c>
      <c r="D327" s="5" t="s">
        <v>79</v>
      </c>
      <c r="E327" s="6">
        <v>3168</v>
      </c>
      <c r="F327" s="6">
        <v>0</v>
      </c>
      <c r="G327" s="5" t="s">
        <v>178</v>
      </c>
      <c r="H327" s="5" t="s">
        <v>1101</v>
      </c>
      <c r="I327" s="6">
        <v>0</v>
      </c>
      <c r="J327" s="12">
        <v>3168</v>
      </c>
    </row>
    <row r="328" spans="1:10" ht="13.35" customHeight="1" x14ac:dyDescent="0.25">
      <c r="A328" s="11" t="s">
        <v>1102</v>
      </c>
      <c r="B328" s="5" t="s">
        <v>232</v>
      </c>
      <c r="C328" s="5" t="s">
        <v>38</v>
      </c>
      <c r="D328" s="5" t="s">
        <v>79</v>
      </c>
      <c r="E328" s="6">
        <v>19920</v>
      </c>
      <c r="F328" s="6">
        <v>0</v>
      </c>
      <c r="G328" s="5" t="s">
        <v>178</v>
      </c>
      <c r="H328" s="5" t="s">
        <v>1103</v>
      </c>
      <c r="I328" s="6">
        <v>17928</v>
      </c>
      <c r="J328" s="12">
        <v>1992</v>
      </c>
    </row>
    <row r="329" spans="1:10" ht="13.35" customHeight="1" x14ac:dyDescent="0.25">
      <c r="A329" s="11" t="s">
        <v>1104</v>
      </c>
      <c r="B329" s="5" t="s">
        <v>232</v>
      </c>
      <c r="C329" s="5" t="s">
        <v>38</v>
      </c>
      <c r="D329" s="5" t="s">
        <v>79</v>
      </c>
      <c r="E329" s="6">
        <v>24775</v>
      </c>
      <c r="F329" s="6">
        <v>0</v>
      </c>
      <c r="G329" s="5" t="s">
        <v>178</v>
      </c>
      <c r="H329" s="5" t="s">
        <v>1105</v>
      </c>
      <c r="I329" s="6">
        <v>6251</v>
      </c>
      <c r="J329" s="12">
        <v>18524</v>
      </c>
    </row>
    <row r="330" spans="1:10" ht="13.35" customHeight="1" x14ac:dyDescent="0.25">
      <c r="A330" s="11" t="s">
        <v>1106</v>
      </c>
      <c r="B330" s="5" t="s">
        <v>232</v>
      </c>
      <c r="C330" s="5" t="s">
        <v>38</v>
      </c>
      <c r="D330" s="5" t="s">
        <v>79</v>
      </c>
      <c r="E330" s="6">
        <v>7056</v>
      </c>
      <c r="F330" s="6">
        <v>0</v>
      </c>
      <c r="G330" s="5" t="s">
        <v>1107</v>
      </c>
      <c r="H330" s="5" t="s">
        <v>1108</v>
      </c>
      <c r="I330" s="6">
        <v>0</v>
      </c>
      <c r="J330" s="12">
        <v>7056</v>
      </c>
    </row>
    <row r="331" spans="1:10" ht="13.35" customHeight="1" thickBot="1" x14ac:dyDescent="0.3">
      <c r="A331" s="13" t="s">
        <v>1109</v>
      </c>
      <c r="B331" s="14" t="s">
        <v>232</v>
      </c>
      <c r="C331" s="14" t="s">
        <v>38</v>
      </c>
      <c r="D331" s="14" t="s">
        <v>79</v>
      </c>
      <c r="E331" s="15">
        <v>5560</v>
      </c>
      <c r="F331" s="15">
        <v>0</v>
      </c>
      <c r="G331" s="14" t="s">
        <v>1107</v>
      </c>
      <c r="H331" s="14" t="s">
        <v>1110</v>
      </c>
      <c r="I331" s="15">
        <v>0</v>
      </c>
      <c r="J331" s="16">
        <v>5560</v>
      </c>
    </row>
    <row r="332" spans="1:10" ht="13.35" customHeight="1" x14ac:dyDescent="0.25">
      <c r="A332" s="7" t="s">
        <v>1111</v>
      </c>
      <c r="B332" s="8" t="s">
        <v>897</v>
      </c>
      <c r="C332" s="8" t="s">
        <v>1112</v>
      </c>
      <c r="D332" s="8" t="s">
        <v>1114</v>
      </c>
      <c r="E332" s="9">
        <v>7000</v>
      </c>
      <c r="F332" s="9">
        <v>0</v>
      </c>
      <c r="G332" s="8" t="s">
        <v>1115</v>
      </c>
      <c r="H332" s="8" t="s">
        <v>1116</v>
      </c>
      <c r="I332" s="9">
        <v>5250</v>
      </c>
      <c r="J332" s="10">
        <v>1750</v>
      </c>
    </row>
    <row r="333" spans="1:10" ht="13.35" customHeight="1" x14ac:dyDescent="0.25">
      <c r="A333" s="11" t="s">
        <v>1117</v>
      </c>
      <c r="B333" s="5" t="s">
        <v>897</v>
      </c>
      <c r="C333" s="5" t="s">
        <v>1112</v>
      </c>
      <c r="D333" s="5" t="s">
        <v>1114</v>
      </c>
      <c r="E333" s="6">
        <v>7000</v>
      </c>
      <c r="F333" s="6">
        <v>0</v>
      </c>
      <c r="G333" s="5" t="s">
        <v>1115</v>
      </c>
      <c r="H333" s="5" t="s">
        <v>1118</v>
      </c>
      <c r="I333" s="6">
        <v>5250</v>
      </c>
      <c r="J333" s="12">
        <v>1750</v>
      </c>
    </row>
    <row r="334" spans="1:10" ht="13.35" customHeight="1" x14ac:dyDescent="0.25">
      <c r="A334" s="11" t="s">
        <v>1119</v>
      </c>
      <c r="B334" s="5" t="s">
        <v>897</v>
      </c>
      <c r="C334" s="5" t="s">
        <v>1112</v>
      </c>
      <c r="D334" s="5" t="s">
        <v>1114</v>
      </c>
      <c r="E334" s="6">
        <v>3000</v>
      </c>
      <c r="F334" s="6">
        <v>0</v>
      </c>
      <c r="G334" s="5" t="s">
        <v>1115</v>
      </c>
      <c r="H334" s="5" t="s">
        <v>1120</v>
      </c>
      <c r="I334" s="6">
        <v>2250</v>
      </c>
      <c r="J334" s="12">
        <v>750</v>
      </c>
    </row>
    <row r="335" spans="1:10" ht="13.35" customHeight="1" x14ac:dyDescent="0.25">
      <c r="A335" s="11" t="s">
        <v>1121</v>
      </c>
      <c r="B335" s="5" t="s">
        <v>897</v>
      </c>
      <c r="C335" s="5" t="s">
        <v>1112</v>
      </c>
      <c r="D335" s="5" t="s">
        <v>1114</v>
      </c>
      <c r="E335" s="6">
        <v>7000</v>
      </c>
      <c r="F335" s="6">
        <v>0</v>
      </c>
      <c r="G335" s="5" t="s">
        <v>1115</v>
      </c>
      <c r="H335" s="5" t="s">
        <v>1122</v>
      </c>
      <c r="I335" s="6">
        <v>5250</v>
      </c>
      <c r="J335" s="12">
        <v>1750</v>
      </c>
    </row>
    <row r="336" spans="1:10" ht="13.35" customHeight="1" x14ac:dyDescent="0.25">
      <c r="A336" s="11" t="s">
        <v>1123</v>
      </c>
      <c r="B336" s="5" t="s">
        <v>897</v>
      </c>
      <c r="C336" s="5" t="s">
        <v>1112</v>
      </c>
      <c r="D336" s="5" t="s">
        <v>1114</v>
      </c>
      <c r="E336" s="6">
        <v>4800</v>
      </c>
      <c r="F336" s="6">
        <v>0</v>
      </c>
      <c r="G336" s="5" t="s">
        <v>1115</v>
      </c>
      <c r="H336" s="5" t="s">
        <v>1124</v>
      </c>
      <c r="I336" s="6">
        <v>3600</v>
      </c>
      <c r="J336" s="12">
        <v>1200</v>
      </c>
    </row>
    <row r="337" spans="1:10" ht="13.35" customHeight="1" x14ac:dyDescent="0.25">
      <c r="A337" s="11" t="s">
        <v>1125</v>
      </c>
      <c r="B337" s="5" t="s">
        <v>897</v>
      </c>
      <c r="C337" s="5" t="s">
        <v>1112</v>
      </c>
      <c r="D337" s="5" t="s">
        <v>1114</v>
      </c>
      <c r="E337" s="6">
        <v>10000</v>
      </c>
      <c r="F337" s="6">
        <v>0</v>
      </c>
      <c r="G337" s="5" t="s">
        <v>1115</v>
      </c>
      <c r="H337" s="5" t="s">
        <v>1126</v>
      </c>
      <c r="I337" s="6">
        <v>7500</v>
      </c>
      <c r="J337" s="12">
        <v>2500</v>
      </c>
    </row>
    <row r="338" spans="1:10" ht="13.35" customHeight="1" x14ac:dyDescent="0.25">
      <c r="A338" s="11" t="s">
        <v>1127</v>
      </c>
      <c r="B338" s="5" t="s">
        <v>897</v>
      </c>
      <c r="C338" s="5" t="s">
        <v>1112</v>
      </c>
      <c r="D338" s="5" t="s">
        <v>1114</v>
      </c>
      <c r="E338" s="6">
        <v>11000</v>
      </c>
      <c r="F338" s="6">
        <v>0</v>
      </c>
      <c r="G338" s="5" t="s">
        <v>1115</v>
      </c>
      <c r="H338" s="5" t="s">
        <v>1128</v>
      </c>
      <c r="I338" s="6">
        <v>8250</v>
      </c>
      <c r="J338" s="12">
        <v>2750</v>
      </c>
    </row>
    <row r="339" spans="1:10" ht="13.35" customHeight="1" thickBot="1" x14ac:dyDescent="0.3">
      <c r="A339" s="13" t="s">
        <v>1129</v>
      </c>
      <c r="B339" s="14" t="s">
        <v>897</v>
      </c>
      <c r="C339" s="14" t="s">
        <v>1112</v>
      </c>
      <c r="D339" s="14" t="s">
        <v>1114</v>
      </c>
      <c r="E339" s="15">
        <v>14000</v>
      </c>
      <c r="F339" s="15">
        <v>0</v>
      </c>
      <c r="G339" s="14" t="s">
        <v>1115</v>
      </c>
      <c r="H339" s="14" t="s">
        <v>1130</v>
      </c>
      <c r="I339" s="15">
        <v>10500</v>
      </c>
      <c r="J339" s="16">
        <v>3500</v>
      </c>
    </row>
    <row r="340" spans="1:10" ht="13.35" customHeight="1" x14ac:dyDescent="0.25">
      <c r="A340" s="7" t="s">
        <v>1131</v>
      </c>
      <c r="B340" s="8" t="s">
        <v>1132</v>
      </c>
      <c r="C340" s="8" t="s">
        <v>1133</v>
      </c>
      <c r="D340" s="8" t="s">
        <v>314</v>
      </c>
      <c r="E340" s="9">
        <v>0</v>
      </c>
      <c r="F340" s="9">
        <v>999999</v>
      </c>
      <c r="G340" s="8" t="s">
        <v>968</v>
      </c>
      <c r="H340" s="8" t="s">
        <v>298</v>
      </c>
      <c r="I340" s="9">
        <v>72000.179999999993</v>
      </c>
      <c r="J340" s="10">
        <v>927998.82</v>
      </c>
    </row>
    <row r="341" spans="1:10" ht="13.35" customHeight="1" thickBot="1" x14ac:dyDescent="0.3">
      <c r="A341" s="13" t="s">
        <v>1134</v>
      </c>
      <c r="B341" s="14" t="s">
        <v>1132</v>
      </c>
      <c r="C341" s="14" t="s">
        <v>1133</v>
      </c>
      <c r="D341" s="14" t="s">
        <v>314</v>
      </c>
      <c r="E341" s="15">
        <v>0</v>
      </c>
      <c r="F341" s="15">
        <v>437430</v>
      </c>
      <c r="G341" s="14" t="s">
        <v>968</v>
      </c>
      <c r="H341" s="14" t="s">
        <v>298</v>
      </c>
      <c r="I341" s="15">
        <v>32854.32</v>
      </c>
      <c r="J341" s="16">
        <v>404575.68</v>
      </c>
    </row>
    <row r="342" spans="1:10" ht="13.35" customHeight="1" x14ac:dyDescent="0.25">
      <c r="A342" s="7" t="s">
        <v>1135</v>
      </c>
      <c r="B342" s="8" t="s">
        <v>89</v>
      </c>
      <c r="C342" s="8" t="s">
        <v>649</v>
      </c>
      <c r="D342" s="8" t="s">
        <v>1138</v>
      </c>
      <c r="E342" s="9">
        <v>136780.47</v>
      </c>
      <c r="F342" s="9">
        <v>0</v>
      </c>
      <c r="G342" s="8" t="s">
        <v>1139</v>
      </c>
      <c r="H342" s="8" t="s">
        <v>1140</v>
      </c>
      <c r="I342" s="9">
        <v>0</v>
      </c>
      <c r="J342" s="10">
        <v>136780.47</v>
      </c>
    </row>
    <row r="343" spans="1:10" ht="13.35" customHeight="1" thickBot="1" x14ac:dyDescent="0.3">
      <c r="A343" s="13" t="s">
        <v>1141</v>
      </c>
      <c r="B343" s="14" t="s">
        <v>89</v>
      </c>
      <c r="C343" s="14" t="s">
        <v>649</v>
      </c>
      <c r="D343" s="14" t="s">
        <v>1138</v>
      </c>
      <c r="E343" s="15">
        <v>35485.61</v>
      </c>
      <c r="F343" s="15">
        <v>0</v>
      </c>
      <c r="G343" s="14" t="s">
        <v>1139</v>
      </c>
      <c r="H343" s="14" t="s">
        <v>1142</v>
      </c>
      <c r="I343" s="15">
        <v>0</v>
      </c>
      <c r="J343" s="16">
        <v>35485.61</v>
      </c>
    </row>
    <row r="344" spans="1:10" ht="13.35" customHeight="1" thickBot="1" x14ac:dyDescent="0.3">
      <c r="A344" s="17" t="s">
        <v>1143</v>
      </c>
      <c r="B344" s="18" t="s">
        <v>1144</v>
      </c>
      <c r="C344" s="18" t="s">
        <v>1145</v>
      </c>
      <c r="D344" s="18" t="s">
        <v>1147</v>
      </c>
      <c r="E344" s="19">
        <v>2624.99</v>
      </c>
      <c r="F344" s="19">
        <v>0</v>
      </c>
      <c r="G344" s="18" t="s">
        <v>1139</v>
      </c>
      <c r="H344" s="18" t="s">
        <v>1148</v>
      </c>
      <c r="I344" s="19">
        <v>1968.75</v>
      </c>
      <c r="J344" s="20">
        <v>656.24</v>
      </c>
    </row>
    <row r="345" spans="1:10" ht="13.35" customHeight="1" thickBot="1" x14ac:dyDescent="0.3">
      <c r="A345" s="17" t="s">
        <v>1149</v>
      </c>
      <c r="B345" s="18" t="s">
        <v>1150</v>
      </c>
      <c r="C345" s="18" t="s">
        <v>38</v>
      </c>
      <c r="D345" s="18" t="s">
        <v>967</v>
      </c>
      <c r="E345" s="19">
        <v>288716.36</v>
      </c>
      <c r="F345" s="19">
        <v>0</v>
      </c>
      <c r="G345" s="18" t="s">
        <v>1139</v>
      </c>
      <c r="H345" s="18" t="s">
        <v>1151</v>
      </c>
      <c r="I345" s="19">
        <v>67118.240000000005</v>
      </c>
      <c r="J345" s="20">
        <v>221598.12</v>
      </c>
    </row>
    <row r="346" spans="1:10" ht="13.35" customHeight="1" x14ac:dyDescent="0.25">
      <c r="A346" s="7" t="s">
        <v>1152</v>
      </c>
      <c r="B346" s="8" t="s">
        <v>150</v>
      </c>
      <c r="C346" s="8" t="s">
        <v>76</v>
      </c>
      <c r="D346" s="8" t="s">
        <v>249</v>
      </c>
      <c r="E346" s="9">
        <v>999999.99</v>
      </c>
      <c r="F346" s="9">
        <v>0</v>
      </c>
      <c r="G346" s="8" t="s">
        <v>1154</v>
      </c>
      <c r="H346" s="8" t="s">
        <v>1155</v>
      </c>
      <c r="I346" s="9">
        <v>233457.62</v>
      </c>
      <c r="J346" s="10">
        <v>766542.37</v>
      </c>
    </row>
    <row r="347" spans="1:10" ht="13.35" customHeight="1" x14ac:dyDescent="0.25">
      <c r="A347" s="11" t="s">
        <v>1156</v>
      </c>
      <c r="B347" s="5" t="s">
        <v>150</v>
      </c>
      <c r="C347" s="5" t="s">
        <v>76</v>
      </c>
      <c r="D347" s="5" t="s">
        <v>249</v>
      </c>
      <c r="E347" s="6">
        <v>999999.99</v>
      </c>
      <c r="F347" s="6">
        <v>0</v>
      </c>
      <c r="G347" s="5" t="s">
        <v>1154</v>
      </c>
      <c r="H347" s="5" t="s">
        <v>1155</v>
      </c>
      <c r="I347" s="6">
        <v>0</v>
      </c>
      <c r="J347" s="12">
        <v>999999.99</v>
      </c>
    </row>
    <row r="348" spans="1:10" ht="13.35" customHeight="1" x14ac:dyDescent="0.25">
      <c r="A348" s="11" t="s">
        <v>1157</v>
      </c>
      <c r="B348" s="5" t="s">
        <v>150</v>
      </c>
      <c r="C348" s="5" t="s">
        <v>76</v>
      </c>
      <c r="D348" s="5" t="s">
        <v>249</v>
      </c>
      <c r="E348" s="6">
        <v>67038.02</v>
      </c>
      <c r="F348" s="6">
        <v>0</v>
      </c>
      <c r="G348" s="5" t="s">
        <v>1154</v>
      </c>
      <c r="H348" s="5" t="s">
        <v>1155</v>
      </c>
      <c r="I348" s="6">
        <v>0</v>
      </c>
      <c r="J348" s="12">
        <v>67038.02</v>
      </c>
    </row>
    <row r="349" spans="1:10" ht="13.35" customHeight="1" x14ac:dyDescent="0.25">
      <c r="A349" s="11" t="s">
        <v>1158</v>
      </c>
      <c r="B349" s="5" t="s">
        <v>150</v>
      </c>
      <c r="C349" s="5" t="s">
        <v>76</v>
      </c>
      <c r="D349" s="5" t="s">
        <v>249</v>
      </c>
      <c r="E349" s="6">
        <v>615349</v>
      </c>
      <c r="F349" s="6">
        <v>0</v>
      </c>
      <c r="G349" s="5" t="s">
        <v>1154</v>
      </c>
      <c r="H349" s="5" t="s">
        <v>1159</v>
      </c>
      <c r="I349" s="6">
        <v>0</v>
      </c>
      <c r="J349" s="12">
        <v>615349</v>
      </c>
    </row>
    <row r="350" spans="1:10" ht="13.35" customHeight="1" x14ac:dyDescent="0.25">
      <c r="A350" s="11" t="s">
        <v>1160</v>
      </c>
      <c r="B350" s="5" t="s">
        <v>150</v>
      </c>
      <c r="C350" s="5" t="s">
        <v>76</v>
      </c>
      <c r="D350" s="5" t="s">
        <v>249</v>
      </c>
      <c r="E350" s="6">
        <v>518400</v>
      </c>
      <c r="F350" s="6">
        <v>0</v>
      </c>
      <c r="G350" s="5" t="s">
        <v>1154</v>
      </c>
      <c r="H350" s="5" t="s">
        <v>1161</v>
      </c>
      <c r="I350" s="6">
        <v>0</v>
      </c>
      <c r="J350" s="12">
        <v>518400</v>
      </c>
    </row>
    <row r="351" spans="1:10" ht="13.35" customHeight="1" thickBot="1" x14ac:dyDescent="0.3">
      <c r="A351" s="13" t="s">
        <v>1162</v>
      </c>
      <c r="B351" s="14" t="s">
        <v>150</v>
      </c>
      <c r="C351" s="14" t="s">
        <v>76</v>
      </c>
      <c r="D351" s="14" t="s">
        <v>249</v>
      </c>
      <c r="E351" s="15">
        <v>50000</v>
      </c>
      <c r="F351" s="15">
        <v>0</v>
      </c>
      <c r="G351" s="14" t="s">
        <v>1154</v>
      </c>
      <c r="H351" s="14" t="s">
        <v>1163</v>
      </c>
      <c r="I351" s="15">
        <v>0</v>
      </c>
      <c r="J351" s="16">
        <v>50000</v>
      </c>
    </row>
    <row r="352" spans="1:10" ht="13.35" customHeight="1" thickBot="1" x14ac:dyDescent="0.3">
      <c r="A352" s="17" t="s">
        <v>1164</v>
      </c>
      <c r="B352" s="18" t="s">
        <v>782</v>
      </c>
      <c r="C352" s="18" t="s">
        <v>1165</v>
      </c>
      <c r="D352" s="18" t="s">
        <v>1167</v>
      </c>
      <c r="E352" s="19">
        <v>6010.18</v>
      </c>
      <c r="F352" s="19">
        <v>0</v>
      </c>
      <c r="G352" s="18" t="s">
        <v>1168</v>
      </c>
      <c r="H352" s="18" t="s">
        <v>1169</v>
      </c>
      <c r="I352" s="19">
        <v>5222.74</v>
      </c>
      <c r="J352" s="20">
        <v>787.44</v>
      </c>
    </row>
    <row r="353" spans="1:10" ht="13.35" customHeight="1" x14ac:dyDescent="0.25">
      <c r="A353" s="7" t="s">
        <v>1170</v>
      </c>
      <c r="B353" s="8" t="s">
        <v>30</v>
      </c>
      <c r="C353" s="8" t="s">
        <v>38</v>
      </c>
      <c r="D353" s="8" t="s">
        <v>33</v>
      </c>
      <c r="E353" s="9">
        <v>313129</v>
      </c>
      <c r="F353" s="9">
        <v>0</v>
      </c>
      <c r="G353" s="8" t="s">
        <v>1168</v>
      </c>
      <c r="H353" s="8" t="s">
        <v>35</v>
      </c>
      <c r="I353" s="9">
        <v>104713.9</v>
      </c>
      <c r="J353" s="10">
        <v>208415.1</v>
      </c>
    </row>
    <row r="354" spans="1:10" ht="13.35" customHeight="1" thickBot="1" x14ac:dyDescent="0.3">
      <c r="A354" s="13" t="s">
        <v>1172</v>
      </c>
      <c r="B354" s="14" t="s">
        <v>385</v>
      </c>
      <c r="C354" s="14" t="s">
        <v>38</v>
      </c>
      <c r="D354" s="14" t="s">
        <v>33</v>
      </c>
      <c r="E354" s="15">
        <v>44850</v>
      </c>
      <c r="F354" s="15">
        <v>0</v>
      </c>
      <c r="G354" s="14" t="s">
        <v>1173</v>
      </c>
      <c r="H354" s="14" t="s">
        <v>1174</v>
      </c>
      <c r="I354" s="15">
        <v>0</v>
      </c>
      <c r="J354" s="16">
        <v>44850</v>
      </c>
    </row>
    <row r="355" spans="1:10" ht="13.35" customHeight="1" x14ac:dyDescent="0.25">
      <c r="A355" s="7" t="s">
        <v>1175</v>
      </c>
      <c r="B355" s="8" t="s">
        <v>1176</v>
      </c>
      <c r="C355" s="8" t="s">
        <v>471</v>
      </c>
      <c r="D355" s="8" t="s">
        <v>857</v>
      </c>
      <c r="E355" s="9">
        <v>60</v>
      </c>
      <c r="F355" s="9">
        <v>0</v>
      </c>
      <c r="G355" s="8" t="s">
        <v>1168</v>
      </c>
      <c r="H355" s="8" t="s">
        <v>1177</v>
      </c>
      <c r="I355" s="9">
        <v>28</v>
      </c>
      <c r="J355" s="10">
        <v>32</v>
      </c>
    </row>
    <row r="356" spans="1:10" ht="13.35" customHeight="1" x14ac:dyDescent="0.25">
      <c r="A356" s="11" t="s">
        <v>1178</v>
      </c>
      <c r="B356" s="5" t="s">
        <v>1176</v>
      </c>
      <c r="C356" s="5" t="s">
        <v>471</v>
      </c>
      <c r="D356" s="5" t="s">
        <v>857</v>
      </c>
      <c r="E356" s="6">
        <v>500</v>
      </c>
      <c r="F356" s="6">
        <v>0</v>
      </c>
      <c r="G356" s="5" t="s">
        <v>1168</v>
      </c>
      <c r="H356" s="5" t="s">
        <v>1177</v>
      </c>
      <c r="I356" s="6">
        <v>416.05</v>
      </c>
      <c r="J356" s="12">
        <v>83.95</v>
      </c>
    </row>
    <row r="357" spans="1:10" ht="13.35" customHeight="1" x14ac:dyDescent="0.25">
      <c r="A357" s="11" t="s">
        <v>1179</v>
      </c>
      <c r="B357" s="5" t="s">
        <v>1176</v>
      </c>
      <c r="C357" s="5" t="s">
        <v>471</v>
      </c>
      <c r="D357" s="5" t="s">
        <v>857</v>
      </c>
      <c r="E357" s="6">
        <v>450</v>
      </c>
      <c r="F357" s="6">
        <v>0</v>
      </c>
      <c r="G357" s="5" t="s">
        <v>1168</v>
      </c>
      <c r="H357" s="5" t="s">
        <v>1180</v>
      </c>
      <c r="I357" s="6">
        <v>0</v>
      </c>
      <c r="J357" s="12">
        <v>450</v>
      </c>
    </row>
    <row r="358" spans="1:10" ht="13.35" customHeight="1" thickBot="1" x14ac:dyDescent="0.3">
      <c r="A358" s="13" t="s">
        <v>1181</v>
      </c>
      <c r="B358" s="14" t="s">
        <v>1176</v>
      </c>
      <c r="C358" s="14" t="s">
        <v>471</v>
      </c>
      <c r="D358" s="14" t="s">
        <v>857</v>
      </c>
      <c r="E358" s="15">
        <v>270</v>
      </c>
      <c r="F358" s="15">
        <v>0</v>
      </c>
      <c r="G358" s="14" t="s">
        <v>1168</v>
      </c>
      <c r="H358" s="14" t="s">
        <v>1182</v>
      </c>
      <c r="I358" s="15">
        <v>0</v>
      </c>
      <c r="J358" s="16">
        <v>270</v>
      </c>
    </row>
    <row r="359" spans="1:10" ht="13.35" customHeight="1" thickBot="1" x14ac:dyDescent="0.3">
      <c r="A359" s="17" t="s">
        <v>1183</v>
      </c>
      <c r="B359" s="18" t="s">
        <v>370</v>
      </c>
      <c r="C359" s="18" t="s">
        <v>386</v>
      </c>
      <c r="D359" s="18" t="s">
        <v>1185</v>
      </c>
      <c r="E359" s="19">
        <v>10000</v>
      </c>
      <c r="F359" s="19">
        <v>0</v>
      </c>
      <c r="G359" s="18" t="s">
        <v>1186</v>
      </c>
      <c r="H359" s="18" t="s">
        <v>1187</v>
      </c>
      <c r="I359" s="19">
        <v>9732.3799999999992</v>
      </c>
      <c r="J359" s="20">
        <v>267.62</v>
      </c>
    </row>
    <row r="360" spans="1:10" ht="13.35" customHeight="1" x14ac:dyDescent="0.25">
      <c r="A360" s="7" t="s">
        <v>1188</v>
      </c>
      <c r="B360" s="8" t="s">
        <v>853</v>
      </c>
      <c r="C360" s="8" t="s">
        <v>1145</v>
      </c>
      <c r="D360" s="8" t="s">
        <v>1190</v>
      </c>
      <c r="E360" s="9">
        <v>2430</v>
      </c>
      <c r="F360" s="9">
        <v>0</v>
      </c>
      <c r="G360" s="8" t="s">
        <v>1191</v>
      </c>
      <c r="H360" s="8" t="s">
        <v>1192</v>
      </c>
      <c r="I360" s="9">
        <v>1147.5</v>
      </c>
      <c r="J360" s="10">
        <v>1282.5</v>
      </c>
    </row>
    <row r="361" spans="1:10" ht="13.35" customHeight="1" thickBot="1" x14ac:dyDescent="0.3">
      <c r="A361" s="13" t="s">
        <v>1188</v>
      </c>
      <c r="B361" s="14" t="s">
        <v>1193</v>
      </c>
      <c r="C361" s="14" t="s">
        <v>1145</v>
      </c>
      <c r="D361" s="14" t="s">
        <v>1190</v>
      </c>
      <c r="E361" s="15">
        <v>2430</v>
      </c>
      <c r="F361" s="15">
        <v>0</v>
      </c>
      <c r="G361" s="14" t="s">
        <v>1191</v>
      </c>
      <c r="H361" s="14" t="s">
        <v>1192</v>
      </c>
      <c r="I361" s="15">
        <v>1147.5</v>
      </c>
      <c r="J361" s="16">
        <v>1282.5</v>
      </c>
    </row>
    <row r="362" spans="1:10" ht="13.35" customHeight="1" x14ac:dyDescent="0.25">
      <c r="A362" s="7" t="s">
        <v>1194</v>
      </c>
      <c r="B362" s="8" t="s">
        <v>1132</v>
      </c>
      <c r="C362" s="8" t="s">
        <v>1133</v>
      </c>
      <c r="D362" s="8" t="s">
        <v>1197</v>
      </c>
      <c r="E362" s="9">
        <v>91500</v>
      </c>
      <c r="F362" s="9">
        <v>0</v>
      </c>
      <c r="G362" s="8" t="s">
        <v>968</v>
      </c>
      <c r="H362" s="8" t="s">
        <v>1198</v>
      </c>
      <c r="I362" s="9">
        <v>29188.5</v>
      </c>
      <c r="J362" s="10">
        <v>62311.5</v>
      </c>
    </row>
    <row r="363" spans="1:10" ht="13.35" customHeight="1" thickBot="1" x14ac:dyDescent="0.3">
      <c r="A363" s="13" t="s">
        <v>1199</v>
      </c>
      <c r="B363" s="14" t="s">
        <v>1132</v>
      </c>
      <c r="C363" s="14" t="s">
        <v>1133</v>
      </c>
      <c r="D363" s="14" t="s">
        <v>1197</v>
      </c>
      <c r="E363" s="15">
        <v>960000</v>
      </c>
      <c r="F363" s="15">
        <v>0</v>
      </c>
      <c r="G363" s="14" t="s">
        <v>968</v>
      </c>
      <c r="H363" s="14" t="s">
        <v>1200</v>
      </c>
      <c r="I363" s="15">
        <v>458329.59999999998</v>
      </c>
      <c r="J363" s="16">
        <v>501670.40000000002</v>
      </c>
    </row>
    <row r="364" spans="1:10" ht="13.35" customHeight="1" thickBot="1" x14ac:dyDescent="0.3">
      <c r="A364" s="17" t="s">
        <v>1201</v>
      </c>
      <c r="B364" s="18" t="s">
        <v>1202</v>
      </c>
      <c r="C364" s="18" t="s">
        <v>1203</v>
      </c>
      <c r="D364" s="18" t="s">
        <v>1205</v>
      </c>
      <c r="E364" s="19">
        <v>30480</v>
      </c>
      <c r="F364" s="19">
        <v>0</v>
      </c>
      <c r="G364" s="18" t="s">
        <v>1206</v>
      </c>
      <c r="H364" s="18" t="s">
        <v>1207</v>
      </c>
      <c r="I364" s="19">
        <v>0</v>
      </c>
      <c r="J364" s="20">
        <v>30480</v>
      </c>
    </row>
    <row r="365" spans="1:10" ht="13.35" customHeight="1" x14ac:dyDescent="0.25">
      <c r="A365" s="7" t="s">
        <v>1208</v>
      </c>
      <c r="B365" s="8" t="s">
        <v>407</v>
      </c>
      <c r="C365" s="8" t="s">
        <v>312</v>
      </c>
      <c r="D365" s="8" t="s">
        <v>1210</v>
      </c>
      <c r="E365" s="9">
        <v>65718</v>
      </c>
      <c r="F365" s="9">
        <v>0</v>
      </c>
      <c r="G365" s="8" t="s">
        <v>1206</v>
      </c>
      <c r="H365" s="8" t="s">
        <v>1211</v>
      </c>
      <c r="I365" s="9">
        <v>0</v>
      </c>
      <c r="J365" s="10">
        <v>65718</v>
      </c>
    </row>
    <row r="366" spans="1:10" ht="13.35" customHeight="1" x14ac:dyDescent="0.25">
      <c r="A366" s="11" t="s">
        <v>1212</v>
      </c>
      <c r="B366" s="5" t="s">
        <v>407</v>
      </c>
      <c r="C366" s="5" t="s">
        <v>312</v>
      </c>
      <c r="D366" s="5" t="s">
        <v>1210</v>
      </c>
      <c r="E366" s="6">
        <v>5000</v>
      </c>
      <c r="F366" s="6">
        <v>0</v>
      </c>
      <c r="G366" s="5" t="s">
        <v>1206</v>
      </c>
      <c r="H366" s="5" t="s">
        <v>1213</v>
      </c>
      <c r="I366" s="6">
        <v>0</v>
      </c>
      <c r="J366" s="12">
        <v>5000</v>
      </c>
    </row>
    <row r="367" spans="1:10" ht="13.35" customHeight="1" x14ac:dyDescent="0.25">
      <c r="A367" s="11" t="s">
        <v>1214</v>
      </c>
      <c r="B367" s="5" t="s">
        <v>407</v>
      </c>
      <c r="C367" s="5" t="s">
        <v>312</v>
      </c>
      <c r="D367" s="5" t="s">
        <v>1210</v>
      </c>
      <c r="E367" s="6">
        <v>1400</v>
      </c>
      <c r="F367" s="6">
        <v>0</v>
      </c>
      <c r="G367" s="5" t="s">
        <v>1206</v>
      </c>
      <c r="H367" s="5" t="s">
        <v>1213</v>
      </c>
      <c r="I367" s="6">
        <v>0</v>
      </c>
      <c r="J367" s="12">
        <v>1400</v>
      </c>
    </row>
    <row r="368" spans="1:10" ht="13.35" customHeight="1" x14ac:dyDescent="0.25">
      <c r="A368" s="11" t="s">
        <v>1215</v>
      </c>
      <c r="B368" s="5" t="s">
        <v>407</v>
      </c>
      <c r="C368" s="5" t="s">
        <v>312</v>
      </c>
      <c r="D368" s="5" t="s">
        <v>1210</v>
      </c>
      <c r="E368" s="6">
        <v>700</v>
      </c>
      <c r="F368" s="6">
        <v>0</v>
      </c>
      <c r="G368" s="5" t="s">
        <v>1206</v>
      </c>
      <c r="H368" s="5" t="s">
        <v>1213</v>
      </c>
      <c r="I368" s="6">
        <v>0</v>
      </c>
      <c r="J368" s="12">
        <v>700</v>
      </c>
    </row>
    <row r="369" spans="1:10" ht="13.35" customHeight="1" x14ac:dyDescent="0.25">
      <c r="A369" s="11" t="s">
        <v>1216</v>
      </c>
      <c r="B369" s="5" t="s">
        <v>407</v>
      </c>
      <c r="C369" s="5" t="s">
        <v>312</v>
      </c>
      <c r="D369" s="5" t="s">
        <v>1210</v>
      </c>
      <c r="E369" s="6">
        <v>1500</v>
      </c>
      <c r="F369" s="6">
        <v>0</v>
      </c>
      <c r="G369" s="5" t="s">
        <v>1206</v>
      </c>
      <c r="H369" s="5" t="s">
        <v>1213</v>
      </c>
      <c r="I369" s="6">
        <v>0</v>
      </c>
      <c r="J369" s="12">
        <v>1500</v>
      </c>
    </row>
    <row r="370" spans="1:10" ht="13.35" customHeight="1" x14ac:dyDescent="0.25">
      <c r="A370" s="11" t="s">
        <v>1217</v>
      </c>
      <c r="B370" s="5" t="s">
        <v>407</v>
      </c>
      <c r="C370" s="5" t="s">
        <v>312</v>
      </c>
      <c r="D370" s="5" t="s">
        <v>1210</v>
      </c>
      <c r="E370" s="6">
        <v>5600</v>
      </c>
      <c r="F370" s="6">
        <v>0</v>
      </c>
      <c r="G370" s="5" t="s">
        <v>1206</v>
      </c>
      <c r="H370" s="5" t="s">
        <v>1213</v>
      </c>
      <c r="I370" s="6">
        <v>0</v>
      </c>
      <c r="J370" s="12">
        <v>5600</v>
      </c>
    </row>
    <row r="371" spans="1:10" ht="13.35" customHeight="1" x14ac:dyDescent="0.25">
      <c r="A371" s="11" t="s">
        <v>1218</v>
      </c>
      <c r="B371" s="5" t="s">
        <v>407</v>
      </c>
      <c r="C371" s="5" t="s">
        <v>312</v>
      </c>
      <c r="D371" s="5" t="s">
        <v>1210</v>
      </c>
      <c r="E371" s="6">
        <v>1400</v>
      </c>
      <c r="F371" s="6">
        <v>0</v>
      </c>
      <c r="G371" s="5" t="s">
        <v>1206</v>
      </c>
      <c r="H371" s="5" t="s">
        <v>1213</v>
      </c>
      <c r="I371" s="6">
        <v>0</v>
      </c>
      <c r="J371" s="12">
        <v>1400</v>
      </c>
    </row>
    <row r="372" spans="1:10" ht="13.35" customHeight="1" x14ac:dyDescent="0.25">
      <c r="A372" s="11" t="s">
        <v>1219</v>
      </c>
      <c r="B372" s="5" t="s">
        <v>407</v>
      </c>
      <c r="C372" s="5" t="s">
        <v>312</v>
      </c>
      <c r="D372" s="5" t="s">
        <v>1210</v>
      </c>
      <c r="E372" s="6">
        <v>9500</v>
      </c>
      <c r="F372" s="6">
        <v>0</v>
      </c>
      <c r="G372" s="5" t="s">
        <v>1206</v>
      </c>
      <c r="H372" s="5" t="s">
        <v>1213</v>
      </c>
      <c r="I372" s="6">
        <v>0</v>
      </c>
      <c r="J372" s="12">
        <v>9500</v>
      </c>
    </row>
    <row r="373" spans="1:10" ht="13.35" customHeight="1" x14ac:dyDescent="0.25">
      <c r="A373" s="11" t="s">
        <v>1220</v>
      </c>
      <c r="B373" s="5" t="s">
        <v>407</v>
      </c>
      <c r="C373" s="5" t="s">
        <v>312</v>
      </c>
      <c r="D373" s="5" t="s">
        <v>1210</v>
      </c>
      <c r="E373" s="6">
        <v>9659.75</v>
      </c>
      <c r="F373" s="6">
        <v>0</v>
      </c>
      <c r="G373" s="5" t="s">
        <v>1206</v>
      </c>
      <c r="H373" s="5" t="s">
        <v>1213</v>
      </c>
      <c r="I373" s="6">
        <v>0</v>
      </c>
      <c r="J373" s="12">
        <v>9659.75</v>
      </c>
    </row>
    <row r="374" spans="1:10" ht="13.35" customHeight="1" thickBot="1" x14ac:dyDescent="0.3">
      <c r="A374" s="13" t="s">
        <v>1221</v>
      </c>
      <c r="B374" s="14" t="s">
        <v>407</v>
      </c>
      <c r="C374" s="14" t="s">
        <v>312</v>
      </c>
      <c r="D374" s="14" t="s">
        <v>1210</v>
      </c>
      <c r="E374" s="15">
        <v>5500</v>
      </c>
      <c r="F374" s="15">
        <v>0</v>
      </c>
      <c r="G374" s="14" t="s">
        <v>1206</v>
      </c>
      <c r="H374" s="14" t="s">
        <v>1213</v>
      </c>
      <c r="I374" s="15">
        <v>0</v>
      </c>
      <c r="J374" s="16">
        <v>5500</v>
      </c>
    </row>
    <row r="375" spans="1:10" ht="13.35" customHeight="1" x14ac:dyDescent="0.25">
      <c r="A375" s="7" t="s">
        <v>1222</v>
      </c>
      <c r="B375" s="8" t="s">
        <v>1223</v>
      </c>
      <c r="C375" s="8" t="s">
        <v>1224</v>
      </c>
      <c r="D375" s="8" t="s">
        <v>1226</v>
      </c>
      <c r="E375" s="9">
        <v>649350</v>
      </c>
      <c r="F375" s="9">
        <v>0</v>
      </c>
      <c r="G375" s="8" t="s">
        <v>1206</v>
      </c>
      <c r="H375" s="8" t="s">
        <v>1227</v>
      </c>
      <c r="I375" s="9">
        <v>160738.71</v>
      </c>
      <c r="J375" s="10">
        <v>488611.29</v>
      </c>
    </row>
    <row r="376" spans="1:10" ht="13.35" customHeight="1" thickBot="1" x14ac:dyDescent="0.3">
      <c r="A376" s="13" t="s">
        <v>1228</v>
      </c>
      <c r="B376" s="14" t="s">
        <v>1229</v>
      </c>
      <c r="C376" s="14" t="s">
        <v>1224</v>
      </c>
      <c r="D376" s="14" t="s">
        <v>1226</v>
      </c>
      <c r="E376" s="15">
        <v>649350</v>
      </c>
      <c r="F376" s="15">
        <v>0</v>
      </c>
      <c r="G376" s="14" t="s">
        <v>1206</v>
      </c>
      <c r="H376" s="14" t="s">
        <v>1227</v>
      </c>
      <c r="I376" s="15">
        <v>160738.71</v>
      </c>
      <c r="J376" s="16">
        <v>488611.29</v>
      </c>
    </row>
    <row r="377" spans="1:10" ht="13.35" customHeight="1" x14ac:dyDescent="0.25">
      <c r="A377" s="7" t="s">
        <v>1230</v>
      </c>
      <c r="B377" s="8" t="s">
        <v>407</v>
      </c>
      <c r="C377" s="8" t="s">
        <v>38</v>
      </c>
      <c r="D377" s="8" t="s">
        <v>745</v>
      </c>
      <c r="E377" s="9">
        <v>7280</v>
      </c>
      <c r="F377" s="9">
        <v>0</v>
      </c>
      <c r="G377" s="8" t="s">
        <v>1206</v>
      </c>
      <c r="H377" s="8" t="s">
        <v>279</v>
      </c>
      <c r="I377" s="9">
        <v>5460</v>
      </c>
      <c r="J377" s="10">
        <v>1820</v>
      </c>
    </row>
    <row r="378" spans="1:10" ht="13.35" customHeight="1" x14ac:dyDescent="0.25">
      <c r="A378" s="11" t="s">
        <v>1231</v>
      </c>
      <c r="B378" s="5" t="s">
        <v>407</v>
      </c>
      <c r="C378" s="5" t="s">
        <v>38</v>
      </c>
      <c r="D378" s="5" t="s">
        <v>745</v>
      </c>
      <c r="E378" s="6">
        <v>1540</v>
      </c>
      <c r="F378" s="6">
        <v>0</v>
      </c>
      <c r="G378" s="5" t="s">
        <v>1206</v>
      </c>
      <c r="H378" s="5" t="s">
        <v>281</v>
      </c>
      <c r="I378" s="6">
        <v>0</v>
      </c>
      <c r="J378" s="12">
        <v>1540</v>
      </c>
    </row>
    <row r="379" spans="1:10" ht="13.35" customHeight="1" x14ac:dyDescent="0.25">
      <c r="A379" s="11" t="s">
        <v>1232</v>
      </c>
      <c r="B379" s="5" t="s">
        <v>407</v>
      </c>
      <c r="C379" s="5" t="s">
        <v>38</v>
      </c>
      <c r="D379" s="5" t="s">
        <v>745</v>
      </c>
      <c r="E379" s="6">
        <v>5800</v>
      </c>
      <c r="F379" s="6">
        <v>0</v>
      </c>
      <c r="G379" s="5" t="s">
        <v>1206</v>
      </c>
      <c r="H379" s="5" t="s">
        <v>802</v>
      </c>
      <c r="I379" s="6">
        <v>0</v>
      </c>
      <c r="J379" s="12">
        <v>5800</v>
      </c>
    </row>
    <row r="380" spans="1:10" ht="13.35" customHeight="1" x14ac:dyDescent="0.25">
      <c r="A380" s="11" t="s">
        <v>1233</v>
      </c>
      <c r="B380" s="5" t="s">
        <v>407</v>
      </c>
      <c r="C380" s="5" t="s">
        <v>38</v>
      </c>
      <c r="D380" s="5" t="s">
        <v>745</v>
      </c>
      <c r="E380" s="6">
        <v>1030</v>
      </c>
      <c r="F380" s="6">
        <v>0</v>
      </c>
      <c r="G380" s="5" t="s">
        <v>1206</v>
      </c>
      <c r="H380" s="5" t="s">
        <v>1234</v>
      </c>
      <c r="I380" s="6">
        <v>0</v>
      </c>
      <c r="J380" s="12">
        <v>1030</v>
      </c>
    </row>
    <row r="381" spans="1:10" ht="13.35" customHeight="1" thickBot="1" x14ac:dyDescent="0.3">
      <c r="A381" s="13" t="s">
        <v>1235</v>
      </c>
      <c r="B381" s="14" t="s">
        <v>407</v>
      </c>
      <c r="C381" s="14" t="s">
        <v>38</v>
      </c>
      <c r="D381" s="14" t="s">
        <v>745</v>
      </c>
      <c r="E381" s="15">
        <v>200</v>
      </c>
      <c r="F381" s="15">
        <v>0</v>
      </c>
      <c r="G381" s="14" t="s">
        <v>1206</v>
      </c>
      <c r="H381" s="14" t="s">
        <v>1236</v>
      </c>
      <c r="I381" s="15">
        <v>70</v>
      </c>
      <c r="J381" s="16">
        <v>130</v>
      </c>
    </row>
    <row r="382" spans="1:10" ht="13.35" customHeight="1" x14ac:dyDescent="0.25">
      <c r="A382" s="7" t="s">
        <v>1237</v>
      </c>
      <c r="B382" s="8" t="s">
        <v>1238</v>
      </c>
      <c r="C382" s="8" t="s">
        <v>392</v>
      </c>
      <c r="D382" s="8" t="s">
        <v>1241</v>
      </c>
      <c r="E382" s="9">
        <v>11097.5</v>
      </c>
      <c r="F382" s="9">
        <v>0</v>
      </c>
      <c r="G382" s="8" t="s">
        <v>1206</v>
      </c>
      <c r="H382" s="8" t="s">
        <v>1242</v>
      </c>
      <c r="I382" s="9">
        <v>0</v>
      </c>
      <c r="J382" s="10">
        <v>11097.5</v>
      </c>
    </row>
    <row r="383" spans="1:10" ht="13.35" customHeight="1" x14ac:dyDescent="0.25">
      <c r="A383" s="11" t="s">
        <v>1243</v>
      </c>
      <c r="B383" s="5" t="s">
        <v>1238</v>
      </c>
      <c r="C383" s="5" t="s">
        <v>392</v>
      </c>
      <c r="D383" s="5" t="s">
        <v>1241</v>
      </c>
      <c r="E383" s="6">
        <v>2252.15</v>
      </c>
      <c r="F383" s="6">
        <v>0</v>
      </c>
      <c r="G383" s="5" t="s">
        <v>1206</v>
      </c>
      <c r="H383" s="5" t="s">
        <v>1244</v>
      </c>
      <c r="I383" s="6">
        <v>0</v>
      </c>
      <c r="J383" s="12">
        <v>2252.15</v>
      </c>
    </row>
    <row r="384" spans="1:10" ht="13.35" customHeight="1" x14ac:dyDescent="0.25">
      <c r="A384" s="11" t="s">
        <v>1245</v>
      </c>
      <c r="B384" s="5" t="s">
        <v>1238</v>
      </c>
      <c r="C384" s="5" t="s">
        <v>392</v>
      </c>
      <c r="D384" s="5" t="s">
        <v>1241</v>
      </c>
      <c r="E384" s="6">
        <v>5442</v>
      </c>
      <c r="F384" s="6">
        <v>0</v>
      </c>
      <c r="G384" s="5" t="s">
        <v>1206</v>
      </c>
      <c r="H384" s="5" t="s">
        <v>1246</v>
      </c>
      <c r="I384" s="6">
        <v>0</v>
      </c>
      <c r="J384" s="12">
        <v>5442</v>
      </c>
    </row>
    <row r="385" spans="1:10" ht="13.35" customHeight="1" thickBot="1" x14ac:dyDescent="0.3">
      <c r="A385" s="13" t="s">
        <v>1247</v>
      </c>
      <c r="B385" s="14" t="s">
        <v>1238</v>
      </c>
      <c r="C385" s="14" t="s">
        <v>392</v>
      </c>
      <c r="D385" s="14" t="s">
        <v>1241</v>
      </c>
      <c r="E385" s="15">
        <v>3385</v>
      </c>
      <c r="F385" s="15">
        <v>0</v>
      </c>
      <c r="G385" s="14" t="s">
        <v>1206</v>
      </c>
      <c r="H385" s="14" t="s">
        <v>1248</v>
      </c>
      <c r="I385" s="15">
        <v>0</v>
      </c>
      <c r="J385" s="16">
        <v>3385</v>
      </c>
    </row>
    <row r="386" spans="1:10" ht="13.35" customHeight="1" x14ac:dyDescent="0.25">
      <c r="A386" s="7" t="s">
        <v>1249</v>
      </c>
      <c r="B386" s="8" t="s">
        <v>449</v>
      </c>
      <c r="C386" s="8" t="s">
        <v>1250</v>
      </c>
      <c r="D386" s="8" t="s">
        <v>1252</v>
      </c>
      <c r="E386" s="9">
        <v>26910</v>
      </c>
      <c r="F386" s="9">
        <v>0</v>
      </c>
      <c r="G386" s="8" t="s">
        <v>1253</v>
      </c>
      <c r="H386" s="8" t="s">
        <v>1254</v>
      </c>
      <c r="I386" s="9">
        <v>24570</v>
      </c>
      <c r="J386" s="10">
        <v>2340</v>
      </c>
    </row>
    <row r="387" spans="1:10" ht="13.35" customHeight="1" thickBot="1" x14ac:dyDescent="0.3">
      <c r="A387" s="13" t="s">
        <v>1255</v>
      </c>
      <c r="B387" s="14" t="s">
        <v>449</v>
      </c>
      <c r="C387" s="14" t="s">
        <v>1250</v>
      </c>
      <c r="D387" s="14" t="s">
        <v>1252</v>
      </c>
      <c r="E387" s="15">
        <v>22724</v>
      </c>
      <c r="F387" s="15">
        <v>0</v>
      </c>
      <c r="G387" s="14" t="s">
        <v>1253</v>
      </c>
      <c r="H387" s="14" t="s">
        <v>1254</v>
      </c>
      <c r="I387" s="15">
        <v>20748</v>
      </c>
      <c r="J387" s="16">
        <v>1976</v>
      </c>
    </row>
    <row r="388" spans="1:10" ht="13.35" customHeight="1" x14ac:dyDescent="0.25">
      <c r="A388" s="7" t="s">
        <v>1256</v>
      </c>
      <c r="B388" s="8" t="s">
        <v>449</v>
      </c>
      <c r="C388" s="8" t="s">
        <v>38</v>
      </c>
      <c r="D388" s="8" t="s">
        <v>1258</v>
      </c>
      <c r="E388" s="9">
        <v>675</v>
      </c>
      <c r="F388" s="9">
        <v>0</v>
      </c>
      <c r="G388" s="8" t="s">
        <v>1259</v>
      </c>
      <c r="H388" s="8" t="s">
        <v>1260</v>
      </c>
      <c r="I388" s="9">
        <v>0</v>
      </c>
      <c r="J388" s="10">
        <v>675</v>
      </c>
    </row>
    <row r="389" spans="1:10" ht="13.35" customHeight="1" x14ac:dyDescent="0.25">
      <c r="A389" s="11" t="s">
        <v>1256</v>
      </c>
      <c r="B389" s="5" t="s">
        <v>385</v>
      </c>
      <c r="C389" s="5" t="s">
        <v>38</v>
      </c>
      <c r="D389" s="5" t="s">
        <v>1258</v>
      </c>
      <c r="E389" s="6">
        <v>675</v>
      </c>
      <c r="F389" s="6">
        <v>0</v>
      </c>
      <c r="G389" s="5" t="s">
        <v>1259</v>
      </c>
      <c r="H389" s="5" t="s">
        <v>1260</v>
      </c>
      <c r="I389" s="6">
        <v>0</v>
      </c>
      <c r="J389" s="12">
        <v>675</v>
      </c>
    </row>
    <row r="390" spans="1:10" ht="13.35" customHeight="1" x14ac:dyDescent="0.25">
      <c r="A390" s="11" t="s">
        <v>1261</v>
      </c>
      <c r="B390" s="5" t="s">
        <v>449</v>
      </c>
      <c r="C390" s="5" t="s">
        <v>38</v>
      </c>
      <c r="D390" s="5" t="s">
        <v>1258</v>
      </c>
      <c r="E390" s="6">
        <v>3670</v>
      </c>
      <c r="F390" s="6">
        <v>0</v>
      </c>
      <c r="G390" s="5" t="s">
        <v>1259</v>
      </c>
      <c r="H390" s="5" t="s">
        <v>1262</v>
      </c>
      <c r="I390" s="6">
        <v>0</v>
      </c>
      <c r="J390" s="12">
        <v>3670</v>
      </c>
    </row>
    <row r="391" spans="1:10" ht="13.35" customHeight="1" x14ac:dyDescent="0.25">
      <c r="A391" s="11" t="s">
        <v>1261</v>
      </c>
      <c r="B391" s="5" t="s">
        <v>385</v>
      </c>
      <c r="C391" s="5" t="s">
        <v>38</v>
      </c>
      <c r="D391" s="5" t="s">
        <v>1258</v>
      </c>
      <c r="E391" s="6">
        <v>3670</v>
      </c>
      <c r="F391" s="6">
        <v>0</v>
      </c>
      <c r="G391" s="5" t="s">
        <v>1259</v>
      </c>
      <c r="H391" s="5" t="s">
        <v>1262</v>
      </c>
      <c r="I391" s="6">
        <v>0</v>
      </c>
      <c r="J391" s="12">
        <v>3670</v>
      </c>
    </row>
    <row r="392" spans="1:10" ht="13.35" customHeight="1" x14ac:dyDescent="0.25">
      <c r="A392" s="11" t="s">
        <v>1263</v>
      </c>
      <c r="B392" s="5" t="s">
        <v>449</v>
      </c>
      <c r="C392" s="5" t="s">
        <v>38</v>
      </c>
      <c r="D392" s="5" t="s">
        <v>1258</v>
      </c>
      <c r="E392" s="6">
        <v>9000</v>
      </c>
      <c r="F392" s="6">
        <v>0</v>
      </c>
      <c r="G392" s="5" t="s">
        <v>1259</v>
      </c>
      <c r="H392" s="5" t="s">
        <v>1264</v>
      </c>
      <c r="I392" s="6">
        <v>0</v>
      </c>
      <c r="J392" s="12">
        <v>9000</v>
      </c>
    </row>
    <row r="393" spans="1:10" ht="13.35" customHeight="1" x14ac:dyDescent="0.25">
      <c r="A393" s="11" t="s">
        <v>1263</v>
      </c>
      <c r="B393" s="5" t="s">
        <v>385</v>
      </c>
      <c r="C393" s="5" t="s">
        <v>38</v>
      </c>
      <c r="D393" s="5" t="s">
        <v>1258</v>
      </c>
      <c r="E393" s="6">
        <v>9000</v>
      </c>
      <c r="F393" s="6">
        <v>0</v>
      </c>
      <c r="G393" s="5" t="s">
        <v>1259</v>
      </c>
      <c r="H393" s="5" t="s">
        <v>1264</v>
      </c>
      <c r="I393" s="6">
        <v>0</v>
      </c>
      <c r="J393" s="12">
        <v>9000</v>
      </c>
    </row>
    <row r="394" spans="1:10" ht="13.35" customHeight="1" x14ac:dyDescent="0.25">
      <c r="A394" s="11" t="s">
        <v>1265</v>
      </c>
      <c r="B394" s="5" t="s">
        <v>449</v>
      </c>
      <c r="C394" s="5" t="s">
        <v>38</v>
      </c>
      <c r="D394" s="5" t="s">
        <v>1258</v>
      </c>
      <c r="E394" s="6">
        <v>100</v>
      </c>
      <c r="F394" s="6">
        <v>0</v>
      </c>
      <c r="G394" s="5" t="s">
        <v>1259</v>
      </c>
      <c r="H394" s="5" t="s">
        <v>1266</v>
      </c>
      <c r="I394" s="6">
        <v>0</v>
      </c>
      <c r="J394" s="12">
        <v>100</v>
      </c>
    </row>
    <row r="395" spans="1:10" ht="13.35" customHeight="1" thickBot="1" x14ac:dyDescent="0.3">
      <c r="A395" s="13" t="s">
        <v>1265</v>
      </c>
      <c r="B395" s="14" t="s">
        <v>385</v>
      </c>
      <c r="C395" s="14" t="s">
        <v>38</v>
      </c>
      <c r="D395" s="14" t="s">
        <v>1258</v>
      </c>
      <c r="E395" s="15">
        <v>100</v>
      </c>
      <c r="F395" s="15">
        <v>0</v>
      </c>
      <c r="G395" s="14" t="s">
        <v>1259</v>
      </c>
      <c r="H395" s="14" t="s">
        <v>1266</v>
      </c>
      <c r="I395" s="15">
        <v>0</v>
      </c>
      <c r="J395" s="16">
        <v>100</v>
      </c>
    </row>
    <row r="396" spans="1:10" ht="13.35" customHeight="1" x14ac:dyDescent="0.25">
      <c r="A396" s="7" t="s">
        <v>1267</v>
      </c>
      <c r="B396" s="8" t="s">
        <v>1268</v>
      </c>
      <c r="C396" s="8" t="s">
        <v>427</v>
      </c>
      <c r="D396" s="8" t="s">
        <v>373</v>
      </c>
      <c r="E396" s="9">
        <v>9798.85</v>
      </c>
      <c r="F396" s="9">
        <v>0</v>
      </c>
      <c r="G396" s="8" t="s">
        <v>1269</v>
      </c>
      <c r="H396" s="8" t="s">
        <v>1270</v>
      </c>
      <c r="I396" s="9">
        <v>0</v>
      </c>
      <c r="J396" s="10">
        <v>9798.85</v>
      </c>
    </row>
    <row r="397" spans="1:10" ht="13.35" customHeight="1" thickBot="1" x14ac:dyDescent="0.3">
      <c r="A397" s="13" t="s">
        <v>1271</v>
      </c>
      <c r="B397" s="14" t="s">
        <v>1268</v>
      </c>
      <c r="C397" s="14" t="s">
        <v>427</v>
      </c>
      <c r="D397" s="14" t="s">
        <v>373</v>
      </c>
      <c r="E397" s="15">
        <v>79.31</v>
      </c>
      <c r="F397" s="15">
        <v>0</v>
      </c>
      <c r="G397" s="14" t="s">
        <v>1269</v>
      </c>
      <c r="H397" s="14" t="s">
        <v>1272</v>
      </c>
      <c r="I397" s="15">
        <v>0</v>
      </c>
      <c r="J397" s="16">
        <v>79.31</v>
      </c>
    </row>
    <row r="398" spans="1:10" ht="13.35" customHeight="1" x14ac:dyDescent="0.25">
      <c r="A398" s="7" t="s">
        <v>1273</v>
      </c>
      <c r="B398" s="8" t="s">
        <v>296</v>
      </c>
      <c r="C398" s="8" t="s">
        <v>274</v>
      </c>
      <c r="D398" s="8" t="s">
        <v>1276</v>
      </c>
      <c r="E398" s="9">
        <v>124897.98</v>
      </c>
      <c r="F398" s="9">
        <v>0</v>
      </c>
      <c r="G398" s="8" t="s">
        <v>1277</v>
      </c>
      <c r="H398" s="8" t="s">
        <v>1278</v>
      </c>
      <c r="I398" s="9">
        <v>0</v>
      </c>
      <c r="J398" s="10">
        <v>124897.98</v>
      </c>
    </row>
    <row r="399" spans="1:10" ht="13.35" customHeight="1" thickBot="1" x14ac:dyDescent="0.3">
      <c r="A399" s="13" t="s">
        <v>1279</v>
      </c>
      <c r="B399" s="14" t="s">
        <v>296</v>
      </c>
      <c r="C399" s="14" t="s">
        <v>274</v>
      </c>
      <c r="D399" s="14" t="s">
        <v>1276</v>
      </c>
      <c r="E399" s="15">
        <v>115054.25</v>
      </c>
      <c r="F399" s="15">
        <v>0</v>
      </c>
      <c r="G399" s="14" t="s">
        <v>1277</v>
      </c>
      <c r="H399" s="14" t="s">
        <v>1278</v>
      </c>
      <c r="I399" s="15">
        <v>0</v>
      </c>
      <c r="J399" s="16">
        <v>115054.25</v>
      </c>
    </row>
    <row r="400" spans="1:10" ht="13.35" customHeight="1" thickBot="1" x14ac:dyDescent="0.3">
      <c r="A400" s="17" t="s">
        <v>1280</v>
      </c>
      <c r="B400" s="18" t="s">
        <v>782</v>
      </c>
      <c r="C400" s="18" t="s">
        <v>1281</v>
      </c>
      <c r="D400" s="18" t="s">
        <v>1283</v>
      </c>
      <c r="E400" s="19">
        <v>6575.18</v>
      </c>
      <c r="F400" s="19">
        <v>0</v>
      </c>
      <c r="G400" s="18" t="s">
        <v>1284</v>
      </c>
      <c r="H400" s="18" t="s">
        <v>1285</v>
      </c>
      <c r="I400" s="19">
        <v>0</v>
      </c>
      <c r="J400" s="20">
        <v>6575.18</v>
      </c>
    </row>
    <row r="401" spans="1:10" ht="13.35" customHeight="1" x14ac:dyDescent="0.25">
      <c r="A401" s="7" t="s">
        <v>1286</v>
      </c>
      <c r="B401" s="8" t="s">
        <v>385</v>
      </c>
      <c r="C401" s="8" t="s">
        <v>459</v>
      </c>
      <c r="D401" s="8" t="s">
        <v>1288</v>
      </c>
      <c r="E401" s="9">
        <v>9200</v>
      </c>
      <c r="F401" s="9">
        <v>0</v>
      </c>
      <c r="G401" s="8" t="s">
        <v>1284</v>
      </c>
      <c r="H401" s="8" t="s">
        <v>1289</v>
      </c>
      <c r="I401" s="9">
        <v>0</v>
      </c>
      <c r="J401" s="10">
        <v>9200</v>
      </c>
    </row>
    <row r="402" spans="1:10" ht="13.35" customHeight="1" x14ac:dyDescent="0.25">
      <c r="A402" s="11" t="s">
        <v>1290</v>
      </c>
      <c r="B402" s="5" t="s">
        <v>385</v>
      </c>
      <c r="C402" s="5" t="s">
        <v>392</v>
      </c>
      <c r="D402" s="5" t="s">
        <v>1288</v>
      </c>
      <c r="E402" s="6">
        <v>9066.66</v>
      </c>
      <c r="F402" s="6">
        <v>0</v>
      </c>
      <c r="G402" s="5" t="s">
        <v>1284</v>
      </c>
      <c r="H402" s="5" t="s">
        <v>1291</v>
      </c>
      <c r="I402" s="6">
        <v>0</v>
      </c>
      <c r="J402" s="12">
        <v>9066.66</v>
      </c>
    </row>
    <row r="403" spans="1:10" ht="13.35" customHeight="1" thickBot="1" x14ac:dyDescent="0.3">
      <c r="A403" s="13" t="s">
        <v>1292</v>
      </c>
      <c r="B403" s="14" t="s">
        <v>385</v>
      </c>
      <c r="C403" s="14" t="s">
        <v>1145</v>
      </c>
      <c r="D403" s="14" t="s">
        <v>1288</v>
      </c>
      <c r="E403" s="15">
        <v>1200.0899999999999</v>
      </c>
      <c r="F403" s="15">
        <v>0</v>
      </c>
      <c r="G403" s="14" t="s">
        <v>1284</v>
      </c>
      <c r="H403" s="14" t="s">
        <v>1293</v>
      </c>
      <c r="I403" s="15">
        <v>0</v>
      </c>
      <c r="J403" s="16">
        <v>1200.0899999999999</v>
      </c>
    </row>
    <row r="404" spans="1:10" ht="13.35" customHeight="1" thickBot="1" x14ac:dyDescent="0.3">
      <c r="A404" s="17" t="s">
        <v>1294</v>
      </c>
      <c r="B404" s="18" t="s">
        <v>110</v>
      </c>
      <c r="C404" s="18" t="s">
        <v>1009</v>
      </c>
      <c r="D404" s="18" t="s">
        <v>1296</v>
      </c>
      <c r="E404" s="19">
        <v>85000</v>
      </c>
      <c r="F404" s="19">
        <v>0</v>
      </c>
      <c r="G404" s="18" t="s">
        <v>1297</v>
      </c>
      <c r="H404" s="18" t="s">
        <v>1298</v>
      </c>
      <c r="I404" s="19">
        <v>0</v>
      </c>
      <c r="J404" s="20">
        <v>85000</v>
      </c>
    </row>
    <row r="405" spans="1:10" ht="13.35" customHeight="1" thickBot="1" x14ac:dyDescent="0.3">
      <c r="A405" s="17" t="s">
        <v>1299</v>
      </c>
      <c r="B405" s="18" t="s">
        <v>110</v>
      </c>
      <c r="C405" s="18" t="s">
        <v>1009</v>
      </c>
      <c r="D405" s="18" t="s">
        <v>1296</v>
      </c>
      <c r="E405" s="19">
        <v>65000</v>
      </c>
      <c r="F405" s="19">
        <v>0</v>
      </c>
      <c r="G405" s="18" t="s">
        <v>1297</v>
      </c>
      <c r="H405" s="18" t="s">
        <v>1298</v>
      </c>
      <c r="I405" s="19">
        <v>0</v>
      </c>
      <c r="J405" s="20">
        <v>65000</v>
      </c>
    </row>
    <row r="406" spans="1:10" ht="13.35" customHeight="1" thickBot="1" x14ac:dyDescent="0.3">
      <c r="A406" s="17" t="s">
        <v>1300</v>
      </c>
      <c r="B406" s="18" t="s">
        <v>110</v>
      </c>
      <c r="C406" s="18" t="s">
        <v>1301</v>
      </c>
      <c r="D406" s="18" t="s">
        <v>1303</v>
      </c>
      <c r="E406" s="19">
        <v>13560</v>
      </c>
      <c r="F406" s="19">
        <v>0</v>
      </c>
      <c r="G406" s="18" t="s">
        <v>1304</v>
      </c>
      <c r="H406" s="18" t="s">
        <v>1305</v>
      </c>
      <c r="I406" s="19">
        <v>0</v>
      </c>
      <c r="J406" s="20">
        <v>13560</v>
      </c>
    </row>
    <row r="407" spans="1:10" ht="13.35" customHeight="1" thickBot="1" x14ac:dyDescent="0.3">
      <c r="A407" s="17" t="s">
        <v>1306</v>
      </c>
      <c r="B407" s="18" t="s">
        <v>89</v>
      </c>
      <c r="C407" s="18" t="s">
        <v>649</v>
      </c>
      <c r="D407" s="18" t="s">
        <v>700</v>
      </c>
      <c r="E407" s="19">
        <v>8140</v>
      </c>
      <c r="F407" s="19">
        <v>0</v>
      </c>
      <c r="G407" s="18" t="s">
        <v>1304</v>
      </c>
      <c r="H407" s="18" t="s">
        <v>1307</v>
      </c>
      <c r="I407" s="19">
        <v>0</v>
      </c>
      <c r="J407" s="20">
        <v>8140</v>
      </c>
    </row>
    <row r="408" spans="1:10" ht="13.35" customHeight="1" x14ac:dyDescent="0.25">
      <c r="A408" s="7" t="s">
        <v>1308</v>
      </c>
      <c r="B408" s="8" t="s">
        <v>1268</v>
      </c>
      <c r="C408" s="8" t="s">
        <v>427</v>
      </c>
      <c r="D408" s="8" t="s">
        <v>1310</v>
      </c>
      <c r="E408" s="9">
        <v>258.94</v>
      </c>
      <c r="F408" s="9">
        <v>0</v>
      </c>
      <c r="G408" s="8" t="s">
        <v>1304</v>
      </c>
      <c r="H408" s="8" t="s">
        <v>1311</v>
      </c>
      <c r="I408" s="9">
        <v>0</v>
      </c>
      <c r="J408" s="10">
        <v>258.94</v>
      </c>
    </row>
    <row r="409" spans="1:10" ht="13.35" customHeight="1" thickBot="1" x14ac:dyDescent="0.3">
      <c r="A409" s="13" t="s">
        <v>1312</v>
      </c>
      <c r="B409" s="14" t="s">
        <v>1268</v>
      </c>
      <c r="C409" s="14" t="s">
        <v>427</v>
      </c>
      <c r="D409" s="14" t="s">
        <v>1310</v>
      </c>
      <c r="E409" s="15">
        <v>1439.4</v>
      </c>
      <c r="F409" s="15">
        <v>0</v>
      </c>
      <c r="G409" s="14" t="s">
        <v>1304</v>
      </c>
      <c r="H409" s="14" t="s">
        <v>1313</v>
      </c>
      <c r="I409" s="15">
        <v>0</v>
      </c>
      <c r="J409" s="16">
        <v>1439.4</v>
      </c>
    </row>
    <row r="410" spans="1:10" ht="13.35" customHeight="1" thickBot="1" x14ac:dyDescent="0.3">
      <c r="A410" s="17" t="s">
        <v>1314</v>
      </c>
      <c r="B410" s="18" t="s">
        <v>1315</v>
      </c>
      <c r="C410" s="18" t="s">
        <v>1316</v>
      </c>
      <c r="D410" s="18" t="s">
        <v>1318</v>
      </c>
      <c r="E410" s="19">
        <v>35200</v>
      </c>
      <c r="F410" s="19">
        <v>0</v>
      </c>
      <c r="G410" s="18" t="s">
        <v>1304</v>
      </c>
      <c r="H410" s="18" t="s">
        <v>1319</v>
      </c>
      <c r="I410" s="19">
        <v>17600</v>
      </c>
      <c r="J410" s="20">
        <v>17600</v>
      </c>
    </row>
    <row r="411" spans="1:10" ht="13.35" customHeight="1" x14ac:dyDescent="0.25">
      <c r="A411" s="7" t="s">
        <v>1320</v>
      </c>
      <c r="B411" s="8" t="s">
        <v>449</v>
      </c>
      <c r="C411" s="8" t="s">
        <v>649</v>
      </c>
      <c r="D411" s="8" t="s">
        <v>894</v>
      </c>
      <c r="E411" s="9">
        <v>3086.43</v>
      </c>
      <c r="F411" s="9">
        <v>0</v>
      </c>
      <c r="G411" s="8" t="s">
        <v>1304</v>
      </c>
      <c r="H411" s="8" t="s">
        <v>1322</v>
      </c>
      <c r="I411" s="9">
        <v>0</v>
      </c>
      <c r="J411" s="10">
        <v>3086.43</v>
      </c>
    </row>
    <row r="412" spans="1:10" ht="13.35" customHeight="1" thickBot="1" x14ac:dyDescent="0.3">
      <c r="A412" s="13" t="s">
        <v>1320</v>
      </c>
      <c r="B412" s="14" t="s">
        <v>385</v>
      </c>
      <c r="C412" s="14" t="s">
        <v>649</v>
      </c>
      <c r="D412" s="14" t="s">
        <v>894</v>
      </c>
      <c r="E412" s="15">
        <v>3086.43</v>
      </c>
      <c r="F412" s="15">
        <v>0</v>
      </c>
      <c r="G412" s="14" t="s">
        <v>1304</v>
      </c>
      <c r="H412" s="14" t="s">
        <v>1322</v>
      </c>
      <c r="I412" s="15">
        <v>0</v>
      </c>
      <c r="J412" s="16">
        <v>3086.43</v>
      </c>
    </row>
    <row r="413" spans="1:10" ht="13.35" customHeight="1" thickBot="1" x14ac:dyDescent="0.3">
      <c r="A413" s="17" t="s">
        <v>1323</v>
      </c>
      <c r="B413" s="18" t="s">
        <v>897</v>
      </c>
      <c r="C413" s="18" t="s">
        <v>1324</v>
      </c>
      <c r="D413" s="18" t="s">
        <v>1326</v>
      </c>
      <c r="E413" s="19">
        <v>49999</v>
      </c>
      <c r="F413" s="19">
        <v>0</v>
      </c>
      <c r="G413" s="18" t="s">
        <v>1304</v>
      </c>
      <c r="H413" s="18" t="s">
        <v>1327</v>
      </c>
      <c r="I413" s="19">
        <v>38549.5</v>
      </c>
      <c r="J413" s="20">
        <v>11449.5</v>
      </c>
    </row>
    <row r="414" spans="1:10" ht="13.35" customHeight="1" thickBot="1" x14ac:dyDescent="0.3">
      <c r="A414" s="17" t="s">
        <v>1328</v>
      </c>
      <c r="B414" s="18" t="s">
        <v>1329</v>
      </c>
      <c r="C414" s="18" t="s">
        <v>1330</v>
      </c>
      <c r="D414" s="18" t="s">
        <v>19</v>
      </c>
      <c r="E414" s="19">
        <v>49999.99</v>
      </c>
      <c r="F414" s="19">
        <v>0</v>
      </c>
      <c r="G414" s="18" t="s">
        <v>1331</v>
      </c>
      <c r="H414" s="18" t="s">
        <v>1332</v>
      </c>
      <c r="I414" s="19">
        <v>0</v>
      </c>
      <c r="J414" s="20">
        <v>49999.99</v>
      </c>
    </row>
    <row r="415" spans="1:10" ht="13.35" customHeight="1" thickBot="1" x14ac:dyDescent="0.3">
      <c r="A415" s="17" t="s">
        <v>1333</v>
      </c>
      <c r="B415" s="18" t="s">
        <v>1334</v>
      </c>
      <c r="C415" s="18" t="s">
        <v>528</v>
      </c>
      <c r="D415" s="18" t="s">
        <v>113</v>
      </c>
      <c r="E415" s="19">
        <v>5000</v>
      </c>
      <c r="F415" s="19">
        <v>0</v>
      </c>
      <c r="G415" s="18" t="s">
        <v>1331</v>
      </c>
      <c r="H415" s="18" t="s">
        <v>1335</v>
      </c>
      <c r="I415" s="19">
        <v>2112.5</v>
      </c>
      <c r="J415" s="20">
        <v>2887.5</v>
      </c>
    </row>
    <row r="416" spans="1:10" ht="13.35" customHeight="1" thickBot="1" x14ac:dyDescent="0.3">
      <c r="A416" s="17" t="s">
        <v>1336</v>
      </c>
      <c r="B416" s="18" t="s">
        <v>1315</v>
      </c>
      <c r="C416" s="18" t="s">
        <v>1316</v>
      </c>
      <c r="D416" s="18" t="s">
        <v>1338</v>
      </c>
      <c r="E416" s="19">
        <v>50000</v>
      </c>
      <c r="F416" s="19">
        <v>0</v>
      </c>
      <c r="G416" s="18" t="s">
        <v>1331</v>
      </c>
      <c r="H416" s="18" t="s">
        <v>1319</v>
      </c>
      <c r="I416" s="19">
        <v>25000</v>
      </c>
      <c r="J416" s="20">
        <v>25000</v>
      </c>
    </row>
    <row r="417" spans="1:10" ht="13.35" customHeight="1" thickBot="1" x14ac:dyDescent="0.3">
      <c r="A417" s="17" t="s">
        <v>1339</v>
      </c>
      <c r="B417" s="18" t="s">
        <v>1315</v>
      </c>
      <c r="C417" s="18" t="s">
        <v>1316</v>
      </c>
      <c r="D417" s="18" t="s">
        <v>661</v>
      </c>
      <c r="E417" s="19">
        <v>84200</v>
      </c>
      <c r="F417" s="19">
        <v>0</v>
      </c>
      <c r="G417" s="18" t="s">
        <v>1331</v>
      </c>
      <c r="H417" s="18" t="s">
        <v>1319</v>
      </c>
      <c r="I417" s="19">
        <v>42100</v>
      </c>
      <c r="J417" s="20">
        <v>42100</v>
      </c>
    </row>
    <row r="418" spans="1:10" ht="13.35" customHeight="1" x14ac:dyDescent="0.25">
      <c r="A418" s="7" t="s">
        <v>1340</v>
      </c>
      <c r="B418" s="8" t="s">
        <v>110</v>
      </c>
      <c r="C418" s="8" t="s">
        <v>1009</v>
      </c>
      <c r="D418" s="8" t="s">
        <v>1342</v>
      </c>
      <c r="E418" s="9">
        <v>2170</v>
      </c>
      <c r="F418" s="9">
        <v>0</v>
      </c>
      <c r="G418" s="8" t="s">
        <v>1173</v>
      </c>
      <c r="H418" s="8" t="s">
        <v>1343</v>
      </c>
      <c r="I418" s="9">
        <v>0</v>
      </c>
      <c r="J418" s="10">
        <v>2170</v>
      </c>
    </row>
    <row r="419" spans="1:10" ht="13.35" customHeight="1" thickBot="1" x14ac:dyDescent="0.3">
      <c r="A419" s="13" t="s">
        <v>1344</v>
      </c>
      <c r="B419" s="14" t="s">
        <v>110</v>
      </c>
      <c r="C419" s="14" t="s">
        <v>1009</v>
      </c>
      <c r="D419" s="14" t="s">
        <v>1342</v>
      </c>
      <c r="E419" s="15">
        <v>1100</v>
      </c>
      <c r="F419" s="15">
        <v>0</v>
      </c>
      <c r="G419" s="14" t="s">
        <v>1173</v>
      </c>
      <c r="H419" s="14" t="s">
        <v>1345</v>
      </c>
      <c r="I419" s="15">
        <v>0</v>
      </c>
      <c r="J419" s="16">
        <v>1100</v>
      </c>
    </row>
    <row r="420" spans="1:10" ht="13.35" customHeight="1" thickBot="1" x14ac:dyDescent="0.3">
      <c r="A420" s="17" t="s">
        <v>1346</v>
      </c>
      <c r="B420" s="18" t="s">
        <v>1334</v>
      </c>
      <c r="C420" s="18" t="s">
        <v>392</v>
      </c>
      <c r="D420" s="18" t="s">
        <v>1310</v>
      </c>
      <c r="E420" s="19">
        <v>1151.52</v>
      </c>
      <c r="F420" s="19">
        <v>0</v>
      </c>
      <c r="G420" s="18" t="s">
        <v>1173</v>
      </c>
      <c r="H420" s="18" t="s">
        <v>1313</v>
      </c>
      <c r="I420" s="19">
        <v>0</v>
      </c>
      <c r="J420" s="20">
        <v>1151.52</v>
      </c>
    </row>
    <row r="421" spans="1:10" ht="13.35" customHeight="1" x14ac:dyDescent="0.25">
      <c r="A421" s="7" t="s">
        <v>1347</v>
      </c>
      <c r="B421" s="8" t="s">
        <v>1334</v>
      </c>
      <c r="C421" s="8" t="s">
        <v>1348</v>
      </c>
      <c r="D421" s="8" t="s">
        <v>373</v>
      </c>
      <c r="E421" s="9">
        <v>5913.78</v>
      </c>
      <c r="F421" s="9">
        <v>0</v>
      </c>
      <c r="G421" s="8" t="s">
        <v>1173</v>
      </c>
      <c r="H421" s="8" t="s">
        <v>1349</v>
      </c>
      <c r="I421" s="9">
        <v>0</v>
      </c>
      <c r="J421" s="10">
        <v>5913.78</v>
      </c>
    </row>
    <row r="422" spans="1:10" ht="13.35" customHeight="1" x14ac:dyDescent="0.25">
      <c r="A422" s="11" t="s">
        <v>1350</v>
      </c>
      <c r="B422" s="5" t="s">
        <v>1334</v>
      </c>
      <c r="C422" s="5" t="s">
        <v>1348</v>
      </c>
      <c r="D422" s="5" t="s">
        <v>373</v>
      </c>
      <c r="E422" s="6">
        <v>1292.1300000000001</v>
      </c>
      <c r="F422" s="6">
        <v>0</v>
      </c>
      <c r="G422" s="5" t="s">
        <v>1173</v>
      </c>
      <c r="H422" s="5" t="s">
        <v>1351</v>
      </c>
      <c r="I422" s="6">
        <v>0</v>
      </c>
      <c r="J422" s="12">
        <v>1292.1300000000001</v>
      </c>
    </row>
    <row r="423" spans="1:10" ht="13.35" customHeight="1" x14ac:dyDescent="0.25">
      <c r="A423" s="11" t="s">
        <v>1352</v>
      </c>
      <c r="B423" s="5" t="s">
        <v>1334</v>
      </c>
      <c r="C423" s="5" t="s">
        <v>1348</v>
      </c>
      <c r="D423" s="5" t="s">
        <v>373</v>
      </c>
      <c r="E423" s="6">
        <v>528.74</v>
      </c>
      <c r="F423" s="6">
        <v>0</v>
      </c>
      <c r="G423" s="5" t="s">
        <v>1173</v>
      </c>
      <c r="H423" s="5" t="s">
        <v>1353</v>
      </c>
      <c r="I423" s="6">
        <v>0</v>
      </c>
      <c r="J423" s="12">
        <v>528.74</v>
      </c>
    </row>
    <row r="424" spans="1:10" ht="13.35" customHeight="1" x14ac:dyDescent="0.25">
      <c r="A424" s="11" t="s">
        <v>1354</v>
      </c>
      <c r="B424" s="5" t="s">
        <v>1334</v>
      </c>
      <c r="C424" s="5" t="s">
        <v>1348</v>
      </c>
      <c r="D424" s="5" t="s">
        <v>373</v>
      </c>
      <c r="E424" s="6">
        <v>3828.99</v>
      </c>
      <c r="F424" s="6">
        <v>0</v>
      </c>
      <c r="G424" s="5" t="s">
        <v>1173</v>
      </c>
      <c r="H424" s="5" t="s">
        <v>1355</v>
      </c>
      <c r="I424" s="6">
        <v>0</v>
      </c>
      <c r="J424" s="12">
        <v>3828.99</v>
      </c>
    </row>
    <row r="425" spans="1:10" ht="13.35" customHeight="1" thickBot="1" x14ac:dyDescent="0.3">
      <c r="A425" s="13" t="s">
        <v>1356</v>
      </c>
      <c r="B425" s="14" t="s">
        <v>1334</v>
      </c>
      <c r="C425" s="14" t="s">
        <v>1348</v>
      </c>
      <c r="D425" s="14" t="s">
        <v>373</v>
      </c>
      <c r="E425" s="15">
        <v>4896.08</v>
      </c>
      <c r="F425" s="15">
        <v>0</v>
      </c>
      <c r="G425" s="14" t="s">
        <v>1173</v>
      </c>
      <c r="H425" s="14" t="s">
        <v>1357</v>
      </c>
      <c r="I425" s="15">
        <v>0</v>
      </c>
      <c r="J425" s="16">
        <v>4896.08</v>
      </c>
    </row>
    <row r="426" spans="1:10" ht="13.35" customHeight="1" x14ac:dyDescent="0.25">
      <c r="A426" s="7" t="s">
        <v>1358</v>
      </c>
      <c r="B426" s="8" t="s">
        <v>318</v>
      </c>
      <c r="C426" s="8" t="s">
        <v>1359</v>
      </c>
      <c r="D426" s="8" t="s">
        <v>1361</v>
      </c>
      <c r="E426" s="9">
        <v>15210</v>
      </c>
      <c r="F426" s="9">
        <v>0</v>
      </c>
      <c r="G426" s="8" t="s">
        <v>1173</v>
      </c>
      <c r="H426" s="8" t="s">
        <v>1362</v>
      </c>
      <c r="I426" s="9">
        <v>0</v>
      </c>
      <c r="J426" s="10">
        <v>15210</v>
      </c>
    </row>
    <row r="427" spans="1:10" ht="13.35" customHeight="1" thickBot="1" x14ac:dyDescent="0.3">
      <c r="A427" s="13" t="s">
        <v>1363</v>
      </c>
      <c r="B427" s="14" t="s">
        <v>318</v>
      </c>
      <c r="C427" s="14" t="s">
        <v>1359</v>
      </c>
      <c r="D427" s="14" t="s">
        <v>1361</v>
      </c>
      <c r="E427" s="15">
        <v>3450</v>
      </c>
      <c r="F427" s="15">
        <v>0</v>
      </c>
      <c r="G427" s="14" t="s">
        <v>1173</v>
      </c>
      <c r="H427" s="14" t="s">
        <v>1364</v>
      </c>
      <c r="I427" s="15">
        <v>0</v>
      </c>
      <c r="J427" s="16">
        <v>3450</v>
      </c>
    </row>
    <row r="428" spans="1:10" ht="13.35" customHeight="1" x14ac:dyDescent="0.25">
      <c r="A428" s="7" t="s">
        <v>1365</v>
      </c>
      <c r="B428" s="8" t="s">
        <v>89</v>
      </c>
      <c r="C428" s="8" t="s">
        <v>649</v>
      </c>
      <c r="D428" s="8" t="s">
        <v>1367</v>
      </c>
      <c r="E428" s="9">
        <v>6500</v>
      </c>
      <c r="F428" s="9">
        <v>0</v>
      </c>
      <c r="G428" s="8" t="s">
        <v>1173</v>
      </c>
      <c r="H428" s="8" t="s">
        <v>1368</v>
      </c>
      <c r="I428" s="9">
        <v>0</v>
      </c>
      <c r="J428" s="10">
        <v>6500</v>
      </c>
    </row>
    <row r="429" spans="1:10" ht="13.35" customHeight="1" thickBot="1" x14ac:dyDescent="0.3">
      <c r="A429" s="13" t="s">
        <v>1369</v>
      </c>
      <c r="B429" s="14" t="s">
        <v>89</v>
      </c>
      <c r="C429" s="14" t="s">
        <v>649</v>
      </c>
      <c r="D429" s="14" t="s">
        <v>1367</v>
      </c>
      <c r="E429" s="15">
        <v>19100</v>
      </c>
      <c r="F429" s="15">
        <v>0</v>
      </c>
      <c r="G429" s="14" t="s">
        <v>1173</v>
      </c>
      <c r="H429" s="14" t="s">
        <v>1370</v>
      </c>
      <c r="I429" s="15">
        <v>0</v>
      </c>
      <c r="J429" s="16">
        <v>19100</v>
      </c>
    </row>
    <row r="430" spans="1:10" ht="13.35" customHeight="1" thickBot="1" x14ac:dyDescent="0.3">
      <c r="A430" s="17" t="s">
        <v>1371</v>
      </c>
      <c r="B430" s="18" t="s">
        <v>1334</v>
      </c>
      <c r="C430" s="18" t="s">
        <v>392</v>
      </c>
      <c r="D430" s="18" t="s">
        <v>1241</v>
      </c>
      <c r="E430" s="19">
        <v>50380.04</v>
      </c>
      <c r="F430" s="19">
        <v>0</v>
      </c>
      <c r="G430" s="18" t="s">
        <v>1372</v>
      </c>
      <c r="H430" s="18" t="s">
        <v>1373</v>
      </c>
      <c r="I430" s="19">
        <v>0</v>
      </c>
      <c r="J430" s="20">
        <v>50380.04</v>
      </c>
    </row>
    <row r="431" spans="1:10" ht="13.35" customHeight="1" thickBot="1" x14ac:dyDescent="0.3">
      <c r="A431" s="17" t="s">
        <v>1374</v>
      </c>
      <c r="B431" s="18" t="s">
        <v>965</v>
      </c>
      <c r="C431" s="18" t="s">
        <v>528</v>
      </c>
      <c r="D431" s="18" t="s">
        <v>959</v>
      </c>
      <c r="E431" s="19">
        <v>45000</v>
      </c>
      <c r="F431" s="19">
        <v>0</v>
      </c>
      <c r="G431" s="18" t="s">
        <v>1372</v>
      </c>
      <c r="H431" s="18" t="s">
        <v>1375</v>
      </c>
      <c r="I431" s="19">
        <v>0</v>
      </c>
      <c r="J431" s="20">
        <v>45000</v>
      </c>
    </row>
    <row r="432" spans="1:10" ht="13.35" customHeight="1" x14ac:dyDescent="0.25">
      <c r="A432" s="7" t="s">
        <v>1376</v>
      </c>
      <c r="B432" s="8" t="s">
        <v>1377</v>
      </c>
      <c r="C432" s="8" t="s">
        <v>172</v>
      </c>
      <c r="D432" s="8" t="s">
        <v>314</v>
      </c>
      <c r="E432" s="9">
        <v>7650.36</v>
      </c>
      <c r="F432" s="9">
        <v>0</v>
      </c>
      <c r="G432" s="8" t="s">
        <v>1372</v>
      </c>
      <c r="H432" s="8" t="s">
        <v>1378</v>
      </c>
      <c r="I432" s="9">
        <v>0</v>
      </c>
      <c r="J432" s="10">
        <v>7650.36</v>
      </c>
    </row>
    <row r="433" spans="1:10" ht="13.35" customHeight="1" x14ac:dyDescent="0.25">
      <c r="A433" s="11" t="s">
        <v>1379</v>
      </c>
      <c r="B433" s="5" t="s">
        <v>482</v>
      </c>
      <c r="C433" s="5" t="s">
        <v>172</v>
      </c>
      <c r="D433" s="5" t="s">
        <v>314</v>
      </c>
      <c r="E433" s="6">
        <v>2550.12</v>
      </c>
      <c r="F433" s="6">
        <v>0</v>
      </c>
      <c r="G433" s="5" t="s">
        <v>1372</v>
      </c>
      <c r="H433" s="5" t="s">
        <v>1378</v>
      </c>
      <c r="I433" s="6">
        <v>0</v>
      </c>
      <c r="J433" s="12">
        <v>2550.12</v>
      </c>
    </row>
    <row r="434" spans="1:10" ht="13.35" customHeight="1" x14ac:dyDescent="0.25">
      <c r="A434" s="11" t="s">
        <v>1380</v>
      </c>
      <c r="B434" s="5" t="s">
        <v>1377</v>
      </c>
      <c r="C434" s="5" t="s">
        <v>172</v>
      </c>
      <c r="D434" s="5" t="s">
        <v>314</v>
      </c>
      <c r="E434" s="6">
        <v>5982.56</v>
      </c>
      <c r="F434" s="6">
        <v>0</v>
      </c>
      <c r="G434" s="5" t="s">
        <v>1372</v>
      </c>
      <c r="H434" s="5" t="s">
        <v>1378</v>
      </c>
      <c r="I434" s="6">
        <v>0</v>
      </c>
      <c r="J434" s="12">
        <v>5982.56</v>
      </c>
    </row>
    <row r="435" spans="1:10" ht="13.35" customHeight="1" x14ac:dyDescent="0.25">
      <c r="A435" s="11" t="s">
        <v>1381</v>
      </c>
      <c r="B435" s="5" t="s">
        <v>1377</v>
      </c>
      <c r="C435" s="5" t="s">
        <v>172</v>
      </c>
      <c r="D435" s="5" t="s">
        <v>314</v>
      </c>
      <c r="E435" s="6">
        <v>5982.56</v>
      </c>
      <c r="F435" s="6">
        <v>0</v>
      </c>
      <c r="G435" s="5" t="s">
        <v>1372</v>
      </c>
      <c r="H435" s="5" t="s">
        <v>1378</v>
      </c>
      <c r="I435" s="6">
        <v>0</v>
      </c>
      <c r="J435" s="12">
        <v>5982.56</v>
      </c>
    </row>
    <row r="436" spans="1:10" ht="13.35" customHeight="1" x14ac:dyDescent="0.25">
      <c r="A436" s="11" t="s">
        <v>1382</v>
      </c>
      <c r="B436" s="5" t="s">
        <v>1377</v>
      </c>
      <c r="C436" s="5" t="s">
        <v>172</v>
      </c>
      <c r="D436" s="5" t="s">
        <v>314</v>
      </c>
      <c r="E436" s="6">
        <v>3431.36</v>
      </c>
      <c r="F436" s="6">
        <v>0</v>
      </c>
      <c r="G436" s="5" t="s">
        <v>1372</v>
      </c>
      <c r="H436" s="5" t="s">
        <v>1378</v>
      </c>
      <c r="I436" s="6">
        <v>0</v>
      </c>
      <c r="J436" s="12">
        <v>3431.36</v>
      </c>
    </row>
    <row r="437" spans="1:10" ht="13.35" customHeight="1" x14ac:dyDescent="0.25">
      <c r="A437" s="11" t="s">
        <v>1383</v>
      </c>
      <c r="B437" s="5" t="s">
        <v>1377</v>
      </c>
      <c r="C437" s="5" t="s">
        <v>172</v>
      </c>
      <c r="D437" s="5" t="s">
        <v>314</v>
      </c>
      <c r="E437" s="6">
        <v>5147.4799999999996</v>
      </c>
      <c r="F437" s="6">
        <v>0</v>
      </c>
      <c r="G437" s="5" t="s">
        <v>1372</v>
      </c>
      <c r="H437" s="5" t="s">
        <v>1378</v>
      </c>
      <c r="I437" s="6">
        <v>0</v>
      </c>
      <c r="J437" s="12">
        <v>5147.4799999999996</v>
      </c>
    </row>
    <row r="438" spans="1:10" ht="13.35" customHeight="1" x14ac:dyDescent="0.25">
      <c r="A438" s="11" t="s">
        <v>1384</v>
      </c>
      <c r="B438" s="5" t="s">
        <v>1377</v>
      </c>
      <c r="C438" s="5" t="s">
        <v>172</v>
      </c>
      <c r="D438" s="5" t="s">
        <v>314</v>
      </c>
      <c r="E438" s="6">
        <v>7001.42</v>
      </c>
      <c r="F438" s="6">
        <v>0</v>
      </c>
      <c r="G438" s="5" t="s">
        <v>1372</v>
      </c>
      <c r="H438" s="5" t="s">
        <v>1378</v>
      </c>
      <c r="I438" s="6">
        <v>0</v>
      </c>
      <c r="J438" s="12">
        <v>7001.42</v>
      </c>
    </row>
    <row r="439" spans="1:10" ht="13.35" customHeight="1" x14ac:dyDescent="0.25">
      <c r="A439" s="11" t="s">
        <v>1385</v>
      </c>
      <c r="B439" s="5" t="s">
        <v>1377</v>
      </c>
      <c r="C439" s="5" t="s">
        <v>172</v>
      </c>
      <c r="D439" s="5" t="s">
        <v>314</v>
      </c>
      <c r="E439" s="6">
        <v>16526.599999999999</v>
      </c>
      <c r="F439" s="6">
        <v>0</v>
      </c>
      <c r="G439" s="5" t="s">
        <v>1372</v>
      </c>
      <c r="H439" s="5" t="s">
        <v>1378</v>
      </c>
      <c r="I439" s="6">
        <v>0</v>
      </c>
      <c r="J439" s="12">
        <v>16526.599999999999</v>
      </c>
    </row>
    <row r="440" spans="1:10" ht="13.35" customHeight="1" x14ac:dyDescent="0.25">
      <c r="A440" s="11" t="s">
        <v>1386</v>
      </c>
      <c r="B440" s="5" t="s">
        <v>1377</v>
      </c>
      <c r="C440" s="5" t="s">
        <v>172</v>
      </c>
      <c r="D440" s="5" t="s">
        <v>314</v>
      </c>
      <c r="E440" s="6">
        <v>13885.64</v>
      </c>
      <c r="F440" s="6">
        <v>0</v>
      </c>
      <c r="G440" s="5" t="s">
        <v>1372</v>
      </c>
      <c r="H440" s="5" t="s">
        <v>1378</v>
      </c>
      <c r="I440" s="6">
        <v>0</v>
      </c>
      <c r="J440" s="12">
        <v>13885.64</v>
      </c>
    </row>
    <row r="441" spans="1:10" ht="13.35" customHeight="1" x14ac:dyDescent="0.25">
      <c r="A441" s="11" t="s">
        <v>1387</v>
      </c>
      <c r="B441" s="5" t="s">
        <v>482</v>
      </c>
      <c r="C441" s="5" t="s">
        <v>172</v>
      </c>
      <c r="D441" s="5" t="s">
        <v>314</v>
      </c>
      <c r="E441" s="6">
        <v>12354.4</v>
      </c>
      <c r="F441" s="6">
        <v>0</v>
      </c>
      <c r="G441" s="5" t="s">
        <v>1372</v>
      </c>
      <c r="H441" s="5" t="s">
        <v>1378</v>
      </c>
      <c r="I441" s="6">
        <v>0</v>
      </c>
      <c r="J441" s="12">
        <v>12354.4</v>
      </c>
    </row>
    <row r="442" spans="1:10" ht="13.35" customHeight="1" x14ac:dyDescent="0.25">
      <c r="A442" s="11" t="s">
        <v>1388</v>
      </c>
      <c r="B442" s="5" t="s">
        <v>1377</v>
      </c>
      <c r="C442" s="5" t="s">
        <v>172</v>
      </c>
      <c r="D442" s="5" t="s">
        <v>314</v>
      </c>
      <c r="E442" s="6">
        <v>2000</v>
      </c>
      <c r="F442" s="6">
        <v>0</v>
      </c>
      <c r="G442" s="5" t="s">
        <v>1372</v>
      </c>
      <c r="H442" s="5" t="s">
        <v>1378</v>
      </c>
      <c r="I442" s="6">
        <v>0</v>
      </c>
      <c r="J442" s="12">
        <v>2000</v>
      </c>
    </row>
    <row r="443" spans="1:10" ht="13.35" customHeight="1" x14ac:dyDescent="0.25">
      <c r="A443" s="11" t="s">
        <v>1389</v>
      </c>
      <c r="B443" s="5" t="s">
        <v>482</v>
      </c>
      <c r="C443" s="5" t="s">
        <v>172</v>
      </c>
      <c r="D443" s="5" t="s">
        <v>314</v>
      </c>
      <c r="E443" s="6">
        <v>750</v>
      </c>
      <c r="F443" s="6">
        <v>0</v>
      </c>
      <c r="G443" s="5" t="s">
        <v>1372</v>
      </c>
      <c r="H443" s="5" t="s">
        <v>1378</v>
      </c>
      <c r="I443" s="6">
        <v>0</v>
      </c>
      <c r="J443" s="12">
        <v>750</v>
      </c>
    </row>
    <row r="444" spans="1:10" ht="13.35" customHeight="1" thickBot="1" x14ac:dyDescent="0.3">
      <c r="A444" s="13" t="s">
        <v>1390</v>
      </c>
      <c r="B444" s="14" t="s">
        <v>1377</v>
      </c>
      <c r="C444" s="14" t="s">
        <v>172</v>
      </c>
      <c r="D444" s="14" t="s">
        <v>314</v>
      </c>
      <c r="E444" s="15">
        <v>64000</v>
      </c>
      <c r="F444" s="15">
        <v>0</v>
      </c>
      <c r="G444" s="14" t="s">
        <v>1372</v>
      </c>
      <c r="H444" s="14" t="s">
        <v>1378</v>
      </c>
      <c r="I444" s="15">
        <v>0</v>
      </c>
      <c r="J444" s="16">
        <v>64000</v>
      </c>
    </row>
    <row r="445" spans="1:10" ht="13.35" customHeight="1" thickBot="1" x14ac:dyDescent="0.3">
      <c r="A445" s="17" t="s">
        <v>1391</v>
      </c>
      <c r="B445" s="18" t="s">
        <v>870</v>
      </c>
      <c r="C445" s="18" t="s">
        <v>100</v>
      </c>
      <c r="D445" s="18" t="s">
        <v>1394</v>
      </c>
      <c r="E445" s="19">
        <v>343343</v>
      </c>
      <c r="F445" s="19">
        <v>0</v>
      </c>
      <c r="G445" s="18" t="s">
        <v>1372</v>
      </c>
      <c r="H445" s="18" t="s">
        <v>1395</v>
      </c>
      <c r="I445" s="19">
        <v>0</v>
      </c>
      <c r="J445" s="20">
        <v>343343</v>
      </c>
    </row>
    <row r="446" spans="1:10" ht="13.35" customHeight="1" thickBot="1" x14ac:dyDescent="0.3">
      <c r="A446" s="17" t="s">
        <v>1396</v>
      </c>
      <c r="B446" s="18" t="s">
        <v>99</v>
      </c>
      <c r="C446" s="18" t="s">
        <v>707</v>
      </c>
      <c r="D446" s="18" t="s">
        <v>79</v>
      </c>
      <c r="E446" s="19">
        <v>24340</v>
      </c>
      <c r="F446" s="19">
        <v>0</v>
      </c>
      <c r="G446" s="18" t="s">
        <v>1398</v>
      </c>
      <c r="H446" s="18" t="s">
        <v>1399</v>
      </c>
      <c r="I446" s="19">
        <v>0</v>
      </c>
      <c r="J446" s="20">
        <v>24340</v>
      </c>
    </row>
    <row r="447" spans="1:10" ht="13.35" customHeight="1" thickBot="1" x14ac:dyDescent="0.3">
      <c r="A447" s="17" t="s">
        <v>1400</v>
      </c>
      <c r="B447" s="18" t="s">
        <v>99</v>
      </c>
      <c r="C447" s="18" t="s">
        <v>707</v>
      </c>
      <c r="D447" s="18" t="s">
        <v>1402</v>
      </c>
      <c r="E447" s="19">
        <v>3776.6</v>
      </c>
      <c r="F447" s="19">
        <v>0</v>
      </c>
      <c r="G447" s="18" t="s">
        <v>1398</v>
      </c>
      <c r="H447" s="18" t="s">
        <v>1403</v>
      </c>
      <c r="I447" s="19">
        <v>0</v>
      </c>
      <c r="J447" s="20">
        <v>3776.6</v>
      </c>
    </row>
    <row r="448" spans="1:10" ht="13.35" customHeight="1" thickBot="1" x14ac:dyDescent="0.3">
      <c r="A448" s="17" t="s">
        <v>1404</v>
      </c>
      <c r="B448" s="18" t="s">
        <v>385</v>
      </c>
      <c r="C448" s="18" t="s">
        <v>125</v>
      </c>
      <c r="D448" s="18" t="s">
        <v>1406</v>
      </c>
      <c r="E448" s="19">
        <v>10000</v>
      </c>
      <c r="F448" s="19">
        <v>0</v>
      </c>
      <c r="G448" s="18" t="s">
        <v>1398</v>
      </c>
      <c r="H448" s="18" t="s">
        <v>1407</v>
      </c>
      <c r="I448" s="19">
        <v>0</v>
      </c>
      <c r="J448" s="20">
        <v>10000</v>
      </c>
    </row>
    <row r="449" spans="1:10" ht="13.35" customHeight="1" x14ac:dyDescent="0.25">
      <c r="A449" s="7" t="s">
        <v>1408</v>
      </c>
      <c r="B449" s="8" t="s">
        <v>370</v>
      </c>
      <c r="C449" s="8" t="s">
        <v>751</v>
      </c>
      <c r="D449" s="8" t="s">
        <v>1410</v>
      </c>
      <c r="E449" s="9">
        <v>40105.03</v>
      </c>
      <c r="F449" s="9">
        <v>0</v>
      </c>
      <c r="G449" s="8" t="s">
        <v>1398</v>
      </c>
      <c r="H449" s="8" t="s">
        <v>1411</v>
      </c>
      <c r="I449" s="9">
        <v>0</v>
      </c>
      <c r="J449" s="10">
        <v>40105.03</v>
      </c>
    </row>
    <row r="450" spans="1:10" ht="13.35" customHeight="1" thickBot="1" x14ac:dyDescent="0.3">
      <c r="A450" s="13" t="s">
        <v>1412</v>
      </c>
      <c r="B450" s="14" t="s">
        <v>370</v>
      </c>
      <c r="C450" s="14" t="s">
        <v>751</v>
      </c>
      <c r="D450" s="14" t="s">
        <v>1410</v>
      </c>
      <c r="E450" s="15">
        <v>7033.92</v>
      </c>
      <c r="F450" s="15">
        <v>0</v>
      </c>
      <c r="G450" s="14" t="s">
        <v>1398</v>
      </c>
      <c r="H450" s="14" t="s">
        <v>1345</v>
      </c>
      <c r="I450" s="15">
        <v>0</v>
      </c>
      <c r="J450" s="16">
        <v>7033.92</v>
      </c>
    </row>
    <row r="451" spans="1:10" ht="13.35" customHeight="1" thickBot="1" x14ac:dyDescent="0.3">
      <c r="A451" s="17" t="s">
        <v>1413</v>
      </c>
      <c r="B451" s="18" t="s">
        <v>853</v>
      </c>
      <c r="C451" s="18" t="s">
        <v>999</v>
      </c>
      <c r="D451" s="18" t="s">
        <v>1001</v>
      </c>
      <c r="E451" s="19">
        <v>11440</v>
      </c>
      <c r="F451" s="19">
        <v>0</v>
      </c>
      <c r="G451" s="18" t="s">
        <v>1414</v>
      </c>
      <c r="H451" s="18" t="s">
        <v>1002</v>
      </c>
      <c r="I451" s="19">
        <v>0</v>
      </c>
      <c r="J451" s="20">
        <v>11440</v>
      </c>
    </row>
    <row r="452" spans="1:10" ht="13.35" customHeight="1" thickBot="1" x14ac:dyDescent="0.3">
      <c r="A452" s="17" t="s">
        <v>1415</v>
      </c>
      <c r="B452" s="18" t="s">
        <v>110</v>
      </c>
      <c r="C452" s="18" t="s">
        <v>1416</v>
      </c>
      <c r="D452" s="18" t="s">
        <v>1095</v>
      </c>
      <c r="E452" s="19">
        <v>3000</v>
      </c>
      <c r="F452" s="19">
        <v>0</v>
      </c>
      <c r="G452" s="18" t="s">
        <v>1417</v>
      </c>
      <c r="H452" s="18" t="s">
        <v>1418</v>
      </c>
      <c r="I452" s="19">
        <v>0</v>
      </c>
      <c r="J452" s="20">
        <v>3000</v>
      </c>
    </row>
    <row r="453" spans="1:10" ht="13.35" customHeight="1" thickBot="1" x14ac:dyDescent="0.3">
      <c r="A453" s="17" t="s">
        <v>1419</v>
      </c>
      <c r="B453" s="18" t="s">
        <v>1420</v>
      </c>
      <c r="C453" s="18" t="s">
        <v>274</v>
      </c>
      <c r="D453" s="18" t="s">
        <v>1423</v>
      </c>
      <c r="E453" s="19">
        <v>7500</v>
      </c>
      <c r="F453" s="19">
        <v>0</v>
      </c>
      <c r="G453" s="18" t="s">
        <v>1424</v>
      </c>
      <c r="H453" s="18" t="s">
        <v>1425</v>
      </c>
      <c r="I453" s="19">
        <v>0</v>
      </c>
      <c r="J453" s="20">
        <v>7500</v>
      </c>
    </row>
    <row r="454" spans="1:10" ht="13.35" customHeight="1" thickBot="1" x14ac:dyDescent="0.3">
      <c r="A454" s="17" t="s">
        <v>1426</v>
      </c>
      <c r="B454" s="18" t="s">
        <v>83</v>
      </c>
      <c r="C454" s="18" t="s">
        <v>38</v>
      </c>
      <c r="D454" s="18" t="s">
        <v>85</v>
      </c>
      <c r="E454" s="19">
        <v>7500</v>
      </c>
      <c r="F454" s="19">
        <v>0</v>
      </c>
      <c r="G454" s="18" t="s">
        <v>786</v>
      </c>
      <c r="H454" s="18" t="s">
        <v>1427</v>
      </c>
      <c r="I454" s="19">
        <v>0</v>
      </c>
      <c r="J454" s="20">
        <v>7500</v>
      </c>
    </row>
    <row r="455" spans="1:10" ht="13.35" customHeight="1" x14ac:dyDescent="0.25">
      <c r="A455" s="7" t="s">
        <v>1428</v>
      </c>
      <c r="B455" s="8" t="s">
        <v>449</v>
      </c>
      <c r="C455" s="8" t="s">
        <v>649</v>
      </c>
      <c r="D455" s="8" t="s">
        <v>1430</v>
      </c>
      <c r="E455" s="9">
        <v>191525</v>
      </c>
      <c r="F455" s="9">
        <v>0</v>
      </c>
      <c r="G455" s="8" t="s">
        <v>812</v>
      </c>
      <c r="H455" s="8" t="s">
        <v>1431</v>
      </c>
      <c r="I455" s="9">
        <v>0</v>
      </c>
      <c r="J455" s="10">
        <v>191525</v>
      </c>
    </row>
    <row r="456" spans="1:10" ht="13.35" customHeight="1" thickBot="1" x14ac:dyDescent="0.3">
      <c r="A456" s="13" t="s">
        <v>1428</v>
      </c>
      <c r="B456" s="14" t="s">
        <v>385</v>
      </c>
      <c r="C456" s="14" t="s">
        <v>649</v>
      </c>
      <c r="D456" s="14" t="s">
        <v>1430</v>
      </c>
      <c r="E456" s="15">
        <v>191525</v>
      </c>
      <c r="F456" s="15">
        <v>0</v>
      </c>
      <c r="G456" s="14" t="s">
        <v>812</v>
      </c>
      <c r="H456" s="14" t="s">
        <v>1431</v>
      </c>
      <c r="I456" s="15">
        <v>0</v>
      </c>
      <c r="J456" s="16">
        <v>191525</v>
      </c>
    </row>
    <row r="457" spans="1:10" ht="13.35" customHeight="1" thickBot="1" x14ac:dyDescent="0.3">
      <c r="A457" s="17" t="s">
        <v>1432</v>
      </c>
      <c r="B457" s="18" t="s">
        <v>1433</v>
      </c>
      <c r="C457" s="18" t="s">
        <v>125</v>
      </c>
      <c r="D457" s="18" t="s">
        <v>1436</v>
      </c>
      <c r="E457" s="19">
        <v>100000</v>
      </c>
      <c r="F457" s="19">
        <v>0</v>
      </c>
      <c r="G457" s="18" t="s">
        <v>1437</v>
      </c>
      <c r="H457" s="18" t="s">
        <v>1438</v>
      </c>
      <c r="I457" s="19">
        <v>0</v>
      </c>
      <c r="J457" s="20">
        <v>100000</v>
      </c>
    </row>
    <row r="458" spans="1:10" ht="13.35" customHeight="1" thickBot="1" x14ac:dyDescent="0.3">
      <c r="A458" s="17" t="s">
        <v>1439</v>
      </c>
      <c r="B458" s="18" t="s">
        <v>1433</v>
      </c>
      <c r="C458" s="18" t="s">
        <v>125</v>
      </c>
      <c r="D458" s="18" t="s">
        <v>1441</v>
      </c>
      <c r="E458" s="19">
        <v>100000</v>
      </c>
      <c r="F458" s="19">
        <v>0</v>
      </c>
      <c r="G458" s="18" t="s">
        <v>1437</v>
      </c>
      <c r="H458" s="18" t="s">
        <v>1438</v>
      </c>
      <c r="I458" s="19">
        <v>0</v>
      </c>
      <c r="J458" s="20">
        <v>100000</v>
      </c>
    </row>
    <row r="459" spans="1:10" ht="13.35" customHeight="1" thickBot="1" x14ac:dyDescent="0.3">
      <c r="A459" s="17" t="s">
        <v>1442</v>
      </c>
      <c r="B459" s="18" t="s">
        <v>266</v>
      </c>
      <c r="C459" s="18" t="s">
        <v>125</v>
      </c>
      <c r="D459" s="18" t="s">
        <v>1444</v>
      </c>
      <c r="E459" s="19">
        <v>5000</v>
      </c>
      <c r="F459" s="19">
        <v>1250</v>
      </c>
      <c r="G459" s="18" t="s">
        <v>1437</v>
      </c>
      <c r="H459" s="18" t="s">
        <v>1445</v>
      </c>
      <c r="I459" s="19">
        <v>0</v>
      </c>
      <c r="J459" s="20">
        <v>6250</v>
      </c>
    </row>
    <row r="460" spans="1:10" ht="13.35" customHeight="1" thickBot="1" x14ac:dyDescent="0.3">
      <c r="A460" s="17" t="s">
        <v>1446</v>
      </c>
      <c r="B460" s="18" t="s">
        <v>266</v>
      </c>
      <c r="C460" s="18" t="s">
        <v>125</v>
      </c>
      <c r="D460" s="18" t="s">
        <v>1448</v>
      </c>
      <c r="E460" s="19">
        <v>25000</v>
      </c>
      <c r="F460" s="19">
        <v>0</v>
      </c>
      <c r="G460" s="18" t="s">
        <v>662</v>
      </c>
      <c r="H460" s="18" t="s">
        <v>1449</v>
      </c>
      <c r="I460" s="19">
        <v>0</v>
      </c>
      <c r="J460" s="20">
        <v>25000</v>
      </c>
    </row>
    <row r="461" spans="1:10" ht="13.35" customHeight="1" thickBot="1" x14ac:dyDescent="0.3">
      <c r="A461" s="17" t="s">
        <v>1450</v>
      </c>
      <c r="B461" s="18" t="s">
        <v>1451</v>
      </c>
      <c r="C461" s="18" t="s">
        <v>125</v>
      </c>
      <c r="D461" s="18" t="s">
        <v>791</v>
      </c>
      <c r="E461" s="19">
        <v>1000</v>
      </c>
      <c r="F461" s="19">
        <v>2000</v>
      </c>
      <c r="G461" s="18" t="s">
        <v>1452</v>
      </c>
      <c r="H461" s="18" t="s">
        <v>1453</v>
      </c>
      <c r="I461" s="19">
        <v>235</v>
      </c>
      <c r="J461" s="20">
        <v>2765</v>
      </c>
    </row>
    <row r="462" spans="1:10" ht="13.35" customHeight="1" thickBot="1" x14ac:dyDescent="0.3">
      <c r="A462" s="17" t="s">
        <v>1454</v>
      </c>
      <c r="B462" s="18" t="s">
        <v>1193</v>
      </c>
      <c r="C462" s="18" t="s">
        <v>427</v>
      </c>
      <c r="D462" s="18" t="s">
        <v>1310</v>
      </c>
      <c r="E462" s="19">
        <v>2103.6</v>
      </c>
      <c r="F462" s="19">
        <v>0</v>
      </c>
      <c r="G462" s="18" t="s">
        <v>1455</v>
      </c>
      <c r="H462" s="18" t="s">
        <v>1313</v>
      </c>
      <c r="I462" s="19">
        <v>0</v>
      </c>
      <c r="J462" s="20">
        <v>2103.6</v>
      </c>
    </row>
    <row r="463" spans="1:10" ht="13.35" customHeight="1" x14ac:dyDescent="0.25">
      <c r="A463" s="7" t="s">
        <v>1456</v>
      </c>
      <c r="B463" s="8" t="s">
        <v>204</v>
      </c>
      <c r="C463" s="8" t="s">
        <v>205</v>
      </c>
      <c r="D463" s="8" t="s">
        <v>693</v>
      </c>
      <c r="E463" s="9">
        <v>62200</v>
      </c>
      <c r="F463" s="9">
        <v>0</v>
      </c>
      <c r="G463" s="8" t="s">
        <v>670</v>
      </c>
      <c r="H463" s="8" t="s">
        <v>1457</v>
      </c>
      <c r="I463" s="9">
        <v>0</v>
      </c>
      <c r="J463" s="10">
        <v>62200</v>
      </c>
    </row>
    <row r="464" spans="1:10" ht="13.35" customHeight="1" x14ac:dyDescent="0.25">
      <c r="A464" s="11" t="s">
        <v>1458</v>
      </c>
      <c r="B464" s="5" t="s">
        <v>204</v>
      </c>
      <c r="C464" s="5" t="s">
        <v>205</v>
      </c>
      <c r="D464" s="5" t="s">
        <v>693</v>
      </c>
      <c r="E464" s="6">
        <v>539643.19999999995</v>
      </c>
      <c r="F464" s="6">
        <v>0</v>
      </c>
      <c r="G464" s="5" t="s">
        <v>670</v>
      </c>
      <c r="H464" s="5" t="s">
        <v>1457</v>
      </c>
      <c r="I464" s="6">
        <v>0</v>
      </c>
      <c r="J464" s="12">
        <v>539643.19999999995</v>
      </c>
    </row>
    <row r="465" spans="1:10" ht="13.35" customHeight="1" x14ac:dyDescent="0.25">
      <c r="A465" s="11" t="s">
        <v>1459</v>
      </c>
      <c r="B465" s="5" t="s">
        <v>204</v>
      </c>
      <c r="C465" s="5" t="s">
        <v>205</v>
      </c>
      <c r="D465" s="5" t="s">
        <v>693</v>
      </c>
      <c r="E465" s="6">
        <v>30560</v>
      </c>
      <c r="F465" s="6">
        <v>0</v>
      </c>
      <c r="G465" s="5" t="s">
        <v>670</v>
      </c>
      <c r="H465" s="5" t="s">
        <v>1460</v>
      </c>
      <c r="I465" s="6">
        <v>0</v>
      </c>
      <c r="J465" s="12">
        <v>30560</v>
      </c>
    </row>
    <row r="466" spans="1:10" ht="13.35" customHeight="1" thickBot="1" x14ac:dyDescent="0.3">
      <c r="A466" s="13" t="s">
        <v>1461</v>
      </c>
      <c r="B466" s="14" t="s">
        <v>204</v>
      </c>
      <c r="C466" s="14" t="s">
        <v>205</v>
      </c>
      <c r="D466" s="14" t="s">
        <v>693</v>
      </c>
      <c r="E466" s="15">
        <v>173969.58</v>
      </c>
      <c r="F466" s="15">
        <v>0</v>
      </c>
      <c r="G466" s="14" t="s">
        <v>670</v>
      </c>
      <c r="H466" s="14" t="s">
        <v>1460</v>
      </c>
      <c r="I466" s="15">
        <v>0</v>
      </c>
      <c r="J466" s="16">
        <v>173969.58</v>
      </c>
    </row>
    <row r="467" spans="1:10" ht="13.35" customHeight="1" thickBot="1" x14ac:dyDescent="0.3">
      <c r="A467" s="17" t="s">
        <v>1462</v>
      </c>
      <c r="B467" s="18" t="s">
        <v>1463</v>
      </c>
      <c r="C467" s="18" t="s">
        <v>1464</v>
      </c>
      <c r="D467" s="18" t="s">
        <v>314</v>
      </c>
      <c r="E467" s="19">
        <v>499709.83</v>
      </c>
      <c r="F467" s="19">
        <v>0</v>
      </c>
      <c r="G467" s="18" t="s">
        <v>670</v>
      </c>
      <c r="H467" s="18" t="s">
        <v>1466</v>
      </c>
      <c r="I467" s="19">
        <v>0</v>
      </c>
      <c r="J467" s="20">
        <v>499709.83</v>
      </c>
    </row>
    <row r="468" spans="1:10" ht="13.35" customHeight="1" thickBot="1" x14ac:dyDescent="0.3">
      <c r="A468" s="17" t="s">
        <v>1467</v>
      </c>
      <c r="B468" s="18" t="s">
        <v>204</v>
      </c>
      <c r="C468" s="18" t="s">
        <v>205</v>
      </c>
      <c r="D468" s="18" t="s">
        <v>451</v>
      </c>
      <c r="E468" s="19">
        <v>72981</v>
      </c>
      <c r="F468" s="19">
        <v>0</v>
      </c>
      <c r="G468" s="18" t="s">
        <v>670</v>
      </c>
      <c r="H468" s="18" t="s">
        <v>519</v>
      </c>
      <c r="I468" s="19">
        <v>0</v>
      </c>
      <c r="J468" s="20">
        <v>72981</v>
      </c>
    </row>
    <row r="469" spans="1:10" ht="13.35" customHeight="1" x14ac:dyDescent="0.25">
      <c r="A469" s="7" t="s">
        <v>1469</v>
      </c>
      <c r="B469" s="8" t="s">
        <v>89</v>
      </c>
      <c r="C469" s="8" t="s">
        <v>38</v>
      </c>
      <c r="D469" s="8" t="s">
        <v>745</v>
      </c>
      <c r="E469" s="9">
        <v>3500</v>
      </c>
      <c r="F469" s="9">
        <v>0</v>
      </c>
      <c r="G469" s="8" t="s">
        <v>670</v>
      </c>
      <c r="H469" s="8" t="s">
        <v>1470</v>
      </c>
      <c r="I469" s="9">
        <v>0</v>
      </c>
      <c r="J469" s="10">
        <v>3500</v>
      </c>
    </row>
    <row r="470" spans="1:10" ht="13.35" customHeight="1" x14ac:dyDescent="0.25">
      <c r="A470" s="11" t="s">
        <v>1471</v>
      </c>
      <c r="B470" s="5" t="s">
        <v>89</v>
      </c>
      <c r="C470" s="5" t="s">
        <v>38</v>
      </c>
      <c r="D470" s="5" t="s">
        <v>745</v>
      </c>
      <c r="E470" s="6">
        <v>14500</v>
      </c>
      <c r="F470" s="6">
        <v>0</v>
      </c>
      <c r="G470" s="5" t="s">
        <v>670</v>
      </c>
      <c r="H470" s="5" t="s">
        <v>1472</v>
      </c>
      <c r="I470" s="6">
        <v>0</v>
      </c>
      <c r="J470" s="12">
        <v>14500</v>
      </c>
    </row>
    <row r="471" spans="1:10" ht="13.35" customHeight="1" x14ac:dyDescent="0.25">
      <c r="A471" s="11" t="s">
        <v>1473</v>
      </c>
      <c r="B471" s="5" t="s">
        <v>89</v>
      </c>
      <c r="C471" s="5" t="s">
        <v>38</v>
      </c>
      <c r="D471" s="5" t="s">
        <v>745</v>
      </c>
      <c r="E471" s="6">
        <v>4500</v>
      </c>
      <c r="F471" s="6">
        <v>0</v>
      </c>
      <c r="G471" s="5" t="s">
        <v>670</v>
      </c>
      <c r="H471" s="5" t="s">
        <v>279</v>
      </c>
      <c r="I471" s="6">
        <v>0</v>
      </c>
      <c r="J471" s="12">
        <v>4500</v>
      </c>
    </row>
    <row r="472" spans="1:10" ht="13.35" customHeight="1" x14ac:dyDescent="0.25">
      <c r="A472" s="11" t="s">
        <v>1474</v>
      </c>
      <c r="B472" s="5" t="s">
        <v>89</v>
      </c>
      <c r="C472" s="5" t="s">
        <v>38</v>
      </c>
      <c r="D472" s="5" t="s">
        <v>745</v>
      </c>
      <c r="E472" s="6">
        <v>3500</v>
      </c>
      <c r="F472" s="6">
        <v>0</v>
      </c>
      <c r="G472" s="5" t="s">
        <v>670</v>
      </c>
      <c r="H472" s="5" t="s">
        <v>1475</v>
      </c>
      <c r="I472" s="6">
        <v>0</v>
      </c>
      <c r="J472" s="12">
        <v>3500</v>
      </c>
    </row>
    <row r="473" spans="1:10" ht="13.35" customHeight="1" x14ac:dyDescent="0.25">
      <c r="A473" s="11" t="s">
        <v>1476</v>
      </c>
      <c r="B473" s="5" t="s">
        <v>89</v>
      </c>
      <c r="C473" s="5" t="s">
        <v>38</v>
      </c>
      <c r="D473" s="5" t="s">
        <v>745</v>
      </c>
      <c r="E473" s="6">
        <v>6500</v>
      </c>
      <c r="F473" s="6">
        <v>0</v>
      </c>
      <c r="G473" s="5" t="s">
        <v>670</v>
      </c>
      <c r="H473" s="5" t="s">
        <v>802</v>
      </c>
      <c r="I473" s="6">
        <v>0</v>
      </c>
      <c r="J473" s="12">
        <v>6500</v>
      </c>
    </row>
    <row r="474" spans="1:10" ht="13.35" customHeight="1" x14ac:dyDescent="0.25">
      <c r="A474" s="11" t="s">
        <v>1477</v>
      </c>
      <c r="B474" s="5" t="s">
        <v>89</v>
      </c>
      <c r="C474" s="5" t="s">
        <v>38</v>
      </c>
      <c r="D474" s="5" t="s">
        <v>745</v>
      </c>
      <c r="E474" s="6">
        <v>1500</v>
      </c>
      <c r="F474" s="6">
        <v>0</v>
      </c>
      <c r="G474" s="5" t="s">
        <v>670</v>
      </c>
      <c r="H474" s="5" t="s">
        <v>1478</v>
      </c>
      <c r="I474" s="6">
        <v>0</v>
      </c>
      <c r="J474" s="12">
        <v>1500</v>
      </c>
    </row>
    <row r="475" spans="1:10" ht="13.35" customHeight="1" thickBot="1" x14ac:dyDescent="0.3">
      <c r="A475" s="13" t="s">
        <v>1479</v>
      </c>
      <c r="B475" s="14" t="s">
        <v>89</v>
      </c>
      <c r="C475" s="14" t="s">
        <v>38</v>
      </c>
      <c r="D475" s="14" t="s">
        <v>745</v>
      </c>
      <c r="E475" s="15">
        <v>200</v>
      </c>
      <c r="F475" s="15">
        <v>0</v>
      </c>
      <c r="G475" s="14" t="s">
        <v>670</v>
      </c>
      <c r="H475" s="14" t="s">
        <v>1236</v>
      </c>
      <c r="I475" s="15">
        <v>0</v>
      </c>
      <c r="J475" s="16">
        <v>200</v>
      </c>
    </row>
    <row r="476" spans="1:10" ht="13.35" customHeight="1" x14ac:dyDescent="0.25">
      <c r="A476" s="7" t="s">
        <v>1480</v>
      </c>
      <c r="B476" s="8" t="s">
        <v>1481</v>
      </c>
      <c r="C476" s="8" t="s">
        <v>392</v>
      </c>
      <c r="D476" s="8" t="s">
        <v>1483</v>
      </c>
      <c r="E476" s="9">
        <v>261.64</v>
      </c>
      <c r="F476" s="9">
        <v>0</v>
      </c>
      <c r="G476" s="8" t="s">
        <v>670</v>
      </c>
      <c r="H476" s="8" t="s">
        <v>1484</v>
      </c>
      <c r="I476" s="9">
        <v>0</v>
      </c>
      <c r="J476" s="10">
        <v>261.64</v>
      </c>
    </row>
    <row r="477" spans="1:10" ht="13.35" customHeight="1" x14ac:dyDescent="0.25">
      <c r="A477" s="11" t="s">
        <v>1485</v>
      </c>
      <c r="B477" s="5" t="s">
        <v>1481</v>
      </c>
      <c r="C477" s="5" t="s">
        <v>392</v>
      </c>
      <c r="D477" s="5" t="s">
        <v>1483</v>
      </c>
      <c r="E477" s="6">
        <v>576.62</v>
      </c>
      <c r="F477" s="6">
        <v>0</v>
      </c>
      <c r="G477" s="5" t="s">
        <v>670</v>
      </c>
      <c r="H477" s="5" t="s">
        <v>1486</v>
      </c>
      <c r="I477" s="6">
        <v>0</v>
      </c>
      <c r="J477" s="12">
        <v>576.62</v>
      </c>
    </row>
    <row r="478" spans="1:10" ht="13.35" customHeight="1" x14ac:dyDescent="0.25">
      <c r="A478" s="11" t="s">
        <v>1487</v>
      </c>
      <c r="B478" s="5" t="s">
        <v>1481</v>
      </c>
      <c r="C478" s="5" t="s">
        <v>392</v>
      </c>
      <c r="D478" s="5" t="s">
        <v>1483</v>
      </c>
      <c r="E478" s="6">
        <v>811.46</v>
      </c>
      <c r="F478" s="6">
        <v>0</v>
      </c>
      <c r="G478" s="5" t="s">
        <v>670</v>
      </c>
      <c r="H478" s="5" t="s">
        <v>1488</v>
      </c>
      <c r="I478" s="6">
        <v>0</v>
      </c>
      <c r="J478" s="12">
        <v>811.46</v>
      </c>
    </row>
    <row r="479" spans="1:10" ht="13.35" customHeight="1" x14ac:dyDescent="0.25">
      <c r="A479" s="11" t="s">
        <v>1489</v>
      </c>
      <c r="B479" s="5" t="s">
        <v>1481</v>
      </c>
      <c r="C479" s="5" t="s">
        <v>392</v>
      </c>
      <c r="D479" s="5" t="s">
        <v>1483</v>
      </c>
      <c r="E479" s="6">
        <v>1338.64</v>
      </c>
      <c r="F479" s="6">
        <v>0</v>
      </c>
      <c r="G479" s="5" t="s">
        <v>670</v>
      </c>
      <c r="H479" s="5" t="s">
        <v>1490</v>
      </c>
      <c r="I479" s="6">
        <v>0</v>
      </c>
      <c r="J479" s="12">
        <v>1338.64</v>
      </c>
    </row>
    <row r="480" spans="1:10" ht="13.35" customHeight="1" x14ac:dyDescent="0.25">
      <c r="A480" s="11" t="s">
        <v>1491</v>
      </c>
      <c r="B480" s="5" t="s">
        <v>1481</v>
      </c>
      <c r="C480" s="5" t="s">
        <v>392</v>
      </c>
      <c r="D480" s="5" t="s">
        <v>1483</v>
      </c>
      <c r="E480" s="6">
        <v>702.9</v>
      </c>
      <c r="F480" s="6">
        <v>0</v>
      </c>
      <c r="G480" s="5" t="s">
        <v>670</v>
      </c>
      <c r="H480" s="5" t="s">
        <v>1492</v>
      </c>
      <c r="I480" s="6">
        <v>0</v>
      </c>
      <c r="J480" s="12">
        <v>702.9</v>
      </c>
    </row>
    <row r="481" spans="1:10" ht="13.35" customHeight="1" thickBot="1" x14ac:dyDescent="0.3">
      <c r="A481" s="13" t="s">
        <v>1493</v>
      </c>
      <c r="B481" s="14" t="s">
        <v>1481</v>
      </c>
      <c r="C481" s="14" t="s">
        <v>392</v>
      </c>
      <c r="D481" s="14" t="s">
        <v>1483</v>
      </c>
      <c r="E481" s="15">
        <v>550</v>
      </c>
      <c r="F481" s="15">
        <v>0</v>
      </c>
      <c r="G481" s="14" t="s">
        <v>670</v>
      </c>
      <c r="H481" s="14" t="s">
        <v>1494</v>
      </c>
      <c r="I481" s="15">
        <v>0</v>
      </c>
      <c r="J481" s="16">
        <v>550</v>
      </c>
    </row>
    <row r="482" spans="1:10" ht="13.35" customHeight="1" x14ac:dyDescent="0.25">
      <c r="A482" s="7" t="s">
        <v>1495</v>
      </c>
      <c r="B482" s="8" t="s">
        <v>75</v>
      </c>
      <c r="C482" s="8" t="s">
        <v>76</v>
      </c>
      <c r="D482" s="8" t="s">
        <v>693</v>
      </c>
      <c r="E482" s="9">
        <v>999999.99</v>
      </c>
      <c r="F482" s="9">
        <v>0</v>
      </c>
      <c r="G482" s="8" t="s">
        <v>670</v>
      </c>
      <c r="H482" s="8" t="s">
        <v>1496</v>
      </c>
      <c r="I482" s="9">
        <v>0</v>
      </c>
      <c r="J482" s="10">
        <v>999999.99</v>
      </c>
    </row>
    <row r="483" spans="1:10" ht="13.35" customHeight="1" x14ac:dyDescent="0.25">
      <c r="A483" s="11" t="s">
        <v>1497</v>
      </c>
      <c r="B483" s="5" t="s">
        <v>75</v>
      </c>
      <c r="C483" s="5" t="s">
        <v>76</v>
      </c>
      <c r="D483" s="5" t="s">
        <v>693</v>
      </c>
      <c r="E483" s="6">
        <v>122191.2</v>
      </c>
      <c r="F483" s="6">
        <v>0</v>
      </c>
      <c r="G483" s="5" t="s">
        <v>670</v>
      </c>
      <c r="H483" s="5" t="s">
        <v>1496</v>
      </c>
      <c r="I483" s="6">
        <v>0</v>
      </c>
      <c r="J483" s="12">
        <v>122191.2</v>
      </c>
    </row>
    <row r="484" spans="1:10" ht="13.35" customHeight="1" x14ac:dyDescent="0.25">
      <c r="A484" s="11" t="s">
        <v>1498</v>
      </c>
      <c r="B484" s="5" t="s">
        <v>75</v>
      </c>
      <c r="C484" s="5" t="s">
        <v>76</v>
      </c>
      <c r="D484" s="5" t="s">
        <v>693</v>
      </c>
      <c r="E484" s="6">
        <v>999999.99</v>
      </c>
      <c r="F484" s="6">
        <v>0</v>
      </c>
      <c r="G484" s="5" t="s">
        <v>670</v>
      </c>
      <c r="H484" s="5" t="s">
        <v>1499</v>
      </c>
      <c r="I484" s="6">
        <v>0</v>
      </c>
      <c r="J484" s="12">
        <v>999999.99</v>
      </c>
    </row>
    <row r="485" spans="1:10" ht="13.35" customHeight="1" thickBot="1" x14ac:dyDescent="0.3">
      <c r="A485" s="13" t="s">
        <v>1500</v>
      </c>
      <c r="B485" s="14" t="s">
        <v>75</v>
      </c>
      <c r="C485" s="14" t="s">
        <v>76</v>
      </c>
      <c r="D485" s="14" t="s">
        <v>693</v>
      </c>
      <c r="E485" s="15">
        <v>631941.21</v>
      </c>
      <c r="F485" s="15">
        <v>0</v>
      </c>
      <c r="G485" s="14" t="s">
        <v>670</v>
      </c>
      <c r="H485" s="14" t="s">
        <v>1499</v>
      </c>
      <c r="I485" s="15">
        <v>0</v>
      </c>
      <c r="J485" s="16">
        <v>631941.21</v>
      </c>
    </row>
    <row r="486" spans="1:10" ht="13.35" customHeight="1" thickBot="1" x14ac:dyDescent="0.3">
      <c r="A486" s="17" t="s">
        <v>1501</v>
      </c>
      <c r="B486" s="18" t="s">
        <v>370</v>
      </c>
      <c r="C486" s="18" t="s">
        <v>649</v>
      </c>
      <c r="D486" s="18" t="s">
        <v>1241</v>
      </c>
      <c r="E486" s="19">
        <v>21192.15</v>
      </c>
      <c r="F486" s="19">
        <v>0</v>
      </c>
      <c r="G486" s="18" t="s">
        <v>670</v>
      </c>
      <c r="H486" s="18" t="s">
        <v>1502</v>
      </c>
      <c r="I486" s="19">
        <v>0</v>
      </c>
      <c r="J486" s="20">
        <v>21192.15</v>
      </c>
    </row>
    <row r="487" spans="1:10" ht="13.15" customHeight="1" thickBot="1" x14ac:dyDescent="0.3">
      <c r="A487" s="17" t="s">
        <v>1503</v>
      </c>
      <c r="B487" s="18" t="s">
        <v>204</v>
      </c>
      <c r="C487" s="18" t="s">
        <v>205</v>
      </c>
      <c r="D487" s="18" t="s">
        <v>79</v>
      </c>
      <c r="E487" s="19">
        <v>154318</v>
      </c>
      <c r="F487" s="19">
        <v>100976</v>
      </c>
      <c r="G487" s="18" t="s">
        <v>1505</v>
      </c>
      <c r="H487" s="18" t="s">
        <v>316</v>
      </c>
      <c r="I487" s="19">
        <v>182124.9</v>
      </c>
      <c r="J487" s="20">
        <v>73169.100000000006</v>
      </c>
    </row>
    <row r="488" spans="1:10" ht="13.15" customHeight="1" x14ac:dyDescent="0.25">
      <c r="A488" s="7" t="s">
        <v>1506</v>
      </c>
      <c r="B488" s="8" t="s">
        <v>449</v>
      </c>
      <c r="C488" s="8" t="s">
        <v>38</v>
      </c>
      <c r="D488" s="8" t="s">
        <v>79</v>
      </c>
      <c r="E488" s="9">
        <v>107618</v>
      </c>
      <c r="F488" s="9">
        <v>3794.4</v>
      </c>
      <c r="G488" s="8" t="s">
        <v>86</v>
      </c>
      <c r="H488" s="8" t="s">
        <v>1507</v>
      </c>
      <c r="I488" s="9">
        <v>94844.56</v>
      </c>
      <c r="J488" s="10">
        <v>16567.84</v>
      </c>
    </row>
    <row r="489" spans="1:10" ht="13.15" customHeight="1" thickBot="1" x14ac:dyDescent="0.3">
      <c r="A489" s="13" t="s">
        <v>1506</v>
      </c>
      <c r="B489" s="14" t="s">
        <v>385</v>
      </c>
      <c r="C489" s="14" t="s">
        <v>38</v>
      </c>
      <c r="D489" s="14" t="s">
        <v>79</v>
      </c>
      <c r="E489" s="15">
        <v>72000</v>
      </c>
      <c r="F489" s="15">
        <v>-4090.4</v>
      </c>
      <c r="G489" s="14" t="s">
        <v>86</v>
      </c>
      <c r="H489" s="14" t="s">
        <v>1507</v>
      </c>
      <c r="I489" s="15">
        <v>63229.69</v>
      </c>
      <c r="J489" s="16">
        <v>4679.91</v>
      </c>
    </row>
    <row r="490" spans="1:10" ht="13.15" customHeight="1" x14ac:dyDescent="0.25">
      <c r="A490" s="7" t="s">
        <v>1508</v>
      </c>
      <c r="B490" s="8" t="s">
        <v>377</v>
      </c>
      <c r="C490" s="8" t="s">
        <v>1509</v>
      </c>
      <c r="D490" s="8" t="s">
        <v>1511</v>
      </c>
      <c r="E490" s="9">
        <v>999999.99</v>
      </c>
      <c r="F490" s="9">
        <v>0</v>
      </c>
      <c r="G490" s="8" t="s">
        <v>1512</v>
      </c>
      <c r="H490" s="8" t="s">
        <v>1513</v>
      </c>
      <c r="I490" s="9">
        <v>946736.09</v>
      </c>
      <c r="J490" s="10">
        <v>53263.9</v>
      </c>
    </row>
    <row r="491" spans="1:10" ht="13.15" customHeight="1" x14ac:dyDescent="0.25">
      <c r="A491" s="11" t="s">
        <v>1514</v>
      </c>
      <c r="B491" s="5" t="s">
        <v>377</v>
      </c>
      <c r="C491" s="5" t="s">
        <v>1509</v>
      </c>
      <c r="D491" s="5" t="s">
        <v>1511</v>
      </c>
      <c r="E491" s="6">
        <v>999999.99</v>
      </c>
      <c r="F491" s="6">
        <v>0</v>
      </c>
      <c r="G491" s="5" t="s">
        <v>1512</v>
      </c>
      <c r="H491" s="5" t="s">
        <v>1513</v>
      </c>
      <c r="I491" s="6">
        <v>0</v>
      </c>
      <c r="J491" s="12">
        <v>999999.99</v>
      </c>
    </row>
    <row r="492" spans="1:10" ht="13.15" customHeight="1" thickBot="1" x14ac:dyDescent="0.3">
      <c r="A492" s="13" t="s">
        <v>1515</v>
      </c>
      <c r="B492" s="14" t="s">
        <v>377</v>
      </c>
      <c r="C492" s="14" t="s">
        <v>1509</v>
      </c>
      <c r="D492" s="14" t="s">
        <v>1511</v>
      </c>
      <c r="E492" s="15">
        <v>526141.28</v>
      </c>
      <c r="F492" s="15">
        <v>-217968.83</v>
      </c>
      <c r="G492" s="14" t="s">
        <v>1512</v>
      </c>
      <c r="H492" s="14" t="s">
        <v>1513</v>
      </c>
      <c r="I492" s="15">
        <v>292992.96999999997</v>
      </c>
      <c r="J492" s="16">
        <v>15179.48</v>
      </c>
    </row>
    <row r="493" spans="1:10" ht="13.15" customHeight="1" thickBot="1" x14ac:dyDescent="0.3">
      <c r="A493" s="17" t="s">
        <v>1516</v>
      </c>
      <c r="B493" s="18" t="s">
        <v>311</v>
      </c>
      <c r="C493" s="18" t="s">
        <v>312</v>
      </c>
      <c r="D493" s="18" t="s">
        <v>79</v>
      </c>
      <c r="E493" s="19">
        <v>0</v>
      </c>
      <c r="F493" s="19">
        <v>97676.55</v>
      </c>
      <c r="G493" s="18" t="s">
        <v>178</v>
      </c>
      <c r="H493" s="18" t="s">
        <v>298</v>
      </c>
      <c r="I493" s="19">
        <v>15370.88</v>
      </c>
      <c r="J493" s="20">
        <v>82305.67</v>
      </c>
    </row>
    <row r="494" spans="1:10" ht="13.15" customHeight="1" thickBot="1" x14ac:dyDescent="0.3">
      <c r="A494" s="17" t="s">
        <v>1517</v>
      </c>
      <c r="B494" s="18" t="s">
        <v>42</v>
      </c>
      <c r="C494" s="18" t="s">
        <v>43</v>
      </c>
      <c r="D494" s="18" t="s">
        <v>1519</v>
      </c>
      <c r="E494" s="19">
        <v>457116.21</v>
      </c>
      <c r="F494" s="19">
        <v>0</v>
      </c>
      <c r="G494" s="18" t="s">
        <v>1520</v>
      </c>
      <c r="H494" s="18" t="s">
        <v>1521</v>
      </c>
      <c r="I494" s="19">
        <v>109932.71</v>
      </c>
      <c r="J494" s="20">
        <v>347183.5</v>
      </c>
    </row>
    <row r="495" spans="1:10" ht="13.15" customHeight="1" x14ac:dyDescent="0.25">
      <c r="A495" s="7" t="s">
        <v>1522</v>
      </c>
      <c r="B495" s="8" t="s">
        <v>449</v>
      </c>
      <c r="C495" s="8" t="s">
        <v>1523</v>
      </c>
      <c r="D495" s="8" t="s">
        <v>1526</v>
      </c>
      <c r="E495" s="9">
        <v>112320</v>
      </c>
      <c r="F495" s="9">
        <v>5113.93</v>
      </c>
      <c r="G495" s="8" t="s">
        <v>1527</v>
      </c>
      <c r="H495" s="8" t="s">
        <v>1528</v>
      </c>
      <c r="I495" s="9">
        <v>85141.95</v>
      </c>
      <c r="J495" s="10">
        <v>32291.98</v>
      </c>
    </row>
    <row r="496" spans="1:10" ht="13.15" customHeight="1" thickBot="1" x14ac:dyDescent="0.3">
      <c r="A496" s="13" t="s">
        <v>1522</v>
      </c>
      <c r="B496" s="14" t="s">
        <v>385</v>
      </c>
      <c r="C496" s="14" t="s">
        <v>1529</v>
      </c>
      <c r="D496" s="14" t="s">
        <v>1526</v>
      </c>
      <c r="E496" s="15">
        <v>74880</v>
      </c>
      <c r="F496" s="15">
        <v>3409.28</v>
      </c>
      <c r="G496" s="14" t="s">
        <v>1527</v>
      </c>
      <c r="H496" s="14" t="s">
        <v>1528</v>
      </c>
      <c r="I496" s="15">
        <v>56761.3</v>
      </c>
      <c r="J496" s="16">
        <v>21527.98</v>
      </c>
    </row>
    <row r="497" spans="1:10" ht="13.15" customHeight="1" thickBot="1" x14ac:dyDescent="0.3">
      <c r="A497" s="17" t="s">
        <v>1530</v>
      </c>
      <c r="B497" s="18" t="s">
        <v>99</v>
      </c>
      <c r="C497" s="18" t="s">
        <v>100</v>
      </c>
      <c r="D497" s="18" t="s">
        <v>79</v>
      </c>
      <c r="E497" s="19">
        <v>103562</v>
      </c>
      <c r="F497" s="19">
        <v>0</v>
      </c>
      <c r="G497" s="18" t="s">
        <v>455</v>
      </c>
      <c r="H497" s="18" t="s">
        <v>1532</v>
      </c>
      <c r="I497" s="19">
        <v>21746</v>
      </c>
      <c r="J497" s="20">
        <v>81816</v>
      </c>
    </row>
    <row r="498" spans="1:10" ht="13.15" customHeight="1" x14ac:dyDescent="0.25">
      <c r="A498" s="7" t="s">
        <v>1533</v>
      </c>
      <c r="B498" s="8" t="s">
        <v>99</v>
      </c>
      <c r="C498" s="8" t="s">
        <v>100</v>
      </c>
      <c r="D498" s="8" t="s">
        <v>552</v>
      </c>
      <c r="E498" s="9">
        <v>999999</v>
      </c>
      <c r="F498" s="9">
        <v>0</v>
      </c>
      <c r="G498" s="8" t="s">
        <v>1534</v>
      </c>
      <c r="H498" s="8" t="s">
        <v>1535</v>
      </c>
      <c r="I498" s="9">
        <v>20815.78</v>
      </c>
      <c r="J498" s="10">
        <v>979183.22</v>
      </c>
    </row>
    <row r="499" spans="1:10" ht="13.15" customHeight="1" x14ac:dyDescent="0.25">
      <c r="A499" s="11" t="s">
        <v>1536</v>
      </c>
      <c r="B499" s="5" t="s">
        <v>99</v>
      </c>
      <c r="C499" s="5" t="s">
        <v>100</v>
      </c>
      <c r="D499" s="5" t="s">
        <v>552</v>
      </c>
      <c r="E499" s="6">
        <v>362788.88</v>
      </c>
      <c r="F499" s="6">
        <v>0</v>
      </c>
      <c r="G499" s="5" t="s">
        <v>1534</v>
      </c>
      <c r="H499" s="5" t="s">
        <v>1535</v>
      </c>
      <c r="I499" s="6">
        <v>0</v>
      </c>
      <c r="J499" s="12">
        <v>362788.88</v>
      </c>
    </row>
    <row r="500" spans="1:10" ht="13.15" customHeight="1" thickBot="1" x14ac:dyDescent="0.3">
      <c r="A500" s="13" t="s">
        <v>1537</v>
      </c>
      <c r="B500" s="14" t="s">
        <v>99</v>
      </c>
      <c r="C500" s="14" t="s">
        <v>100</v>
      </c>
      <c r="D500" s="14" t="s">
        <v>552</v>
      </c>
      <c r="E500" s="15">
        <v>29432.5</v>
      </c>
      <c r="F500" s="15">
        <v>0</v>
      </c>
      <c r="G500" s="14" t="s">
        <v>1538</v>
      </c>
      <c r="H500" s="14" t="s">
        <v>1539</v>
      </c>
      <c r="I500" s="15">
        <v>0</v>
      </c>
      <c r="J500" s="16">
        <v>29432.5</v>
      </c>
    </row>
    <row r="501" spans="1:10" ht="13.15" customHeight="1" thickBot="1" x14ac:dyDescent="0.3">
      <c r="A501" s="17" t="s">
        <v>1540</v>
      </c>
      <c r="B501" s="18" t="s">
        <v>311</v>
      </c>
      <c r="C501" s="18" t="s">
        <v>312</v>
      </c>
      <c r="D501" s="18" t="s">
        <v>894</v>
      </c>
      <c r="E501" s="19">
        <v>38876.44</v>
      </c>
      <c r="F501" s="19">
        <v>0</v>
      </c>
      <c r="G501" s="18" t="s">
        <v>647</v>
      </c>
      <c r="H501" s="18" t="s">
        <v>1542</v>
      </c>
      <c r="I501" s="19">
        <v>8027.21</v>
      </c>
      <c r="J501" s="20">
        <v>30849.23</v>
      </c>
    </row>
    <row r="502" spans="1:10" ht="13.15" customHeight="1" thickBot="1" x14ac:dyDescent="0.3">
      <c r="A502" s="17" t="s">
        <v>1543</v>
      </c>
      <c r="B502" s="18" t="s">
        <v>232</v>
      </c>
      <c r="C502" s="18" t="s">
        <v>233</v>
      </c>
      <c r="D502" s="18" t="s">
        <v>1545</v>
      </c>
      <c r="E502" s="19">
        <v>966298.01</v>
      </c>
      <c r="F502" s="19">
        <v>20000</v>
      </c>
      <c r="G502" s="18" t="s">
        <v>694</v>
      </c>
      <c r="H502" s="18" t="s">
        <v>1546</v>
      </c>
      <c r="I502" s="19">
        <v>935088.06</v>
      </c>
      <c r="J502" s="20">
        <v>51209.95</v>
      </c>
    </row>
    <row r="503" spans="1:10" ht="13.15" customHeight="1" x14ac:dyDescent="0.25">
      <c r="A503" s="7" t="s">
        <v>1547</v>
      </c>
      <c r="B503" s="8" t="s">
        <v>737</v>
      </c>
      <c r="C503" s="8" t="s">
        <v>233</v>
      </c>
      <c r="D503" s="8" t="s">
        <v>1545</v>
      </c>
      <c r="E503" s="9">
        <v>999999.99</v>
      </c>
      <c r="F503" s="9">
        <v>0</v>
      </c>
      <c r="G503" s="8" t="s">
        <v>694</v>
      </c>
      <c r="H503" s="8" t="s">
        <v>1546</v>
      </c>
      <c r="I503" s="9">
        <v>0</v>
      </c>
      <c r="J503" s="10">
        <v>999999.99</v>
      </c>
    </row>
    <row r="504" spans="1:10" ht="13.15" customHeight="1" x14ac:dyDescent="0.25">
      <c r="A504" s="11" t="s">
        <v>1548</v>
      </c>
      <c r="B504" s="5" t="s">
        <v>737</v>
      </c>
      <c r="C504" s="5" t="s">
        <v>233</v>
      </c>
      <c r="D504" s="5" t="s">
        <v>1545</v>
      </c>
      <c r="E504" s="6">
        <v>95608.01</v>
      </c>
      <c r="F504" s="6">
        <v>0</v>
      </c>
      <c r="G504" s="5" t="s">
        <v>694</v>
      </c>
      <c r="H504" s="5" t="s">
        <v>1546</v>
      </c>
      <c r="I504" s="6">
        <v>0</v>
      </c>
      <c r="J504" s="12">
        <v>95608.01</v>
      </c>
    </row>
    <row r="505" spans="1:10" ht="13.15" customHeight="1" x14ac:dyDescent="0.25">
      <c r="A505" s="11" t="s">
        <v>1549</v>
      </c>
      <c r="B505" s="5" t="s">
        <v>296</v>
      </c>
      <c r="C505" s="5" t="s">
        <v>233</v>
      </c>
      <c r="D505" s="5" t="s">
        <v>1545</v>
      </c>
      <c r="E505" s="6">
        <v>999999.99</v>
      </c>
      <c r="F505" s="6">
        <v>0</v>
      </c>
      <c r="G505" s="5" t="s">
        <v>694</v>
      </c>
      <c r="H505" s="5" t="s">
        <v>1546</v>
      </c>
      <c r="I505" s="6">
        <v>0</v>
      </c>
      <c r="J505" s="12">
        <v>999999.99</v>
      </c>
    </row>
    <row r="506" spans="1:10" ht="13.15" customHeight="1" x14ac:dyDescent="0.25">
      <c r="A506" s="11" t="s">
        <v>1550</v>
      </c>
      <c r="B506" s="5" t="s">
        <v>296</v>
      </c>
      <c r="C506" s="5" t="s">
        <v>233</v>
      </c>
      <c r="D506" s="5" t="s">
        <v>1545</v>
      </c>
      <c r="E506" s="6">
        <v>21185.32</v>
      </c>
      <c r="F506" s="6">
        <v>18226.68</v>
      </c>
      <c r="G506" s="5" t="s">
        <v>694</v>
      </c>
      <c r="H506" s="5" t="s">
        <v>1546</v>
      </c>
      <c r="I506" s="6">
        <v>0</v>
      </c>
      <c r="J506" s="12">
        <v>39412</v>
      </c>
    </row>
    <row r="507" spans="1:10" ht="13.15" customHeight="1" x14ac:dyDescent="0.25">
      <c r="A507" s="11" t="s">
        <v>1551</v>
      </c>
      <c r="B507" s="5" t="s">
        <v>1552</v>
      </c>
      <c r="C507" s="5" t="s">
        <v>233</v>
      </c>
      <c r="D507" s="5" t="s">
        <v>1545</v>
      </c>
      <c r="E507" s="6">
        <v>45766.58</v>
      </c>
      <c r="F507" s="6">
        <v>0</v>
      </c>
      <c r="G507" s="5" t="s">
        <v>1424</v>
      </c>
      <c r="H507" s="5" t="s">
        <v>1546</v>
      </c>
      <c r="I507" s="6">
        <v>0</v>
      </c>
      <c r="J507" s="12">
        <v>45766.58</v>
      </c>
    </row>
    <row r="508" spans="1:10" ht="13.15" customHeight="1" x14ac:dyDescent="0.25">
      <c r="A508" s="11" t="s">
        <v>1553</v>
      </c>
      <c r="B508" s="5" t="s">
        <v>232</v>
      </c>
      <c r="C508" s="5" t="s">
        <v>233</v>
      </c>
      <c r="D508" s="5" t="s">
        <v>1545</v>
      </c>
      <c r="E508" s="6">
        <v>45766.58</v>
      </c>
      <c r="F508" s="6">
        <v>0</v>
      </c>
      <c r="G508" s="5" t="s">
        <v>1424</v>
      </c>
      <c r="H508" s="5" t="s">
        <v>1546</v>
      </c>
      <c r="I508" s="6">
        <v>0</v>
      </c>
      <c r="J508" s="12">
        <v>45766.58</v>
      </c>
    </row>
    <row r="509" spans="1:10" ht="13.15" customHeight="1" thickBot="1" x14ac:dyDescent="0.3">
      <c r="A509" s="13" t="s">
        <v>1554</v>
      </c>
      <c r="B509" s="14" t="s">
        <v>737</v>
      </c>
      <c r="C509" s="14" t="s">
        <v>233</v>
      </c>
      <c r="D509" s="14" t="s">
        <v>1545</v>
      </c>
      <c r="E509" s="15">
        <v>45766.57</v>
      </c>
      <c r="F509" s="15">
        <v>0</v>
      </c>
      <c r="G509" s="14" t="s">
        <v>1424</v>
      </c>
      <c r="H509" s="14" t="s">
        <v>1546</v>
      </c>
      <c r="I509" s="15">
        <v>0</v>
      </c>
      <c r="J509" s="16">
        <v>45766.57</v>
      </c>
    </row>
    <row r="510" spans="1:10" ht="13.15" customHeight="1" x14ac:dyDescent="0.25">
      <c r="A510" s="7" t="s">
        <v>1555</v>
      </c>
      <c r="B510" s="8" t="s">
        <v>342</v>
      </c>
      <c r="C510" s="8" t="s">
        <v>343</v>
      </c>
      <c r="D510" s="8" t="s">
        <v>816</v>
      </c>
      <c r="E510" s="9">
        <v>113985</v>
      </c>
      <c r="F510" s="9">
        <v>0</v>
      </c>
      <c r="G510" s="8" t="s">
        <v>801</v>
      </c>
      <c r="H510" s="8" t="s">
        <v>1556</v>
      </c>
      <c r="I510" s="9">
        <v>0</v>
      </c>
      <c r="J510" s="10">
        <v>113985</v>
      </c>
    </row>
    <row r="511" spans="1:10" ht="13.15" customHeight="1" thickBot="1" x14ac:dyDescent="0.3">
      <c r="A511" s="13" t="s">
        <v>1557</v>
      </c>
      <c r="B511" s="14" t="s">
        <v>342</v>
      </c>
      <c r="C511" s="14" t="s">
        <v>343</v>
      </c>
      <c r="D511" s="14" t="s">
        <v>816</v>
      </c>
      <c r="E511" s="15">
        <v>50523</v>
      </c>
      <c r="F511" s="15">
        <v>-529</v>
      </c>
      <c r="G511" s="14" t="s">
        <v>801</v>
      </c>
      <c r="H511" s="14" t="s">
        <v>1558</v>
      </c>
      <c r="I511" s="15">
        <v>0</v>
      </c>
      <c r="J511" s="16">
        <v>49994</v>
      </c>
    </row>
    <row r="512" spans="1:10" ht="13.15" customHeight="1" thickBot="1" x14ac:dyDescent="0.3">
      <c r="A512" s="17" t="s">
        <v>1559</v>
      </c>
      <c r="B512" s="18" t="s">
        <v>342</v>
      </c>
      <c r="C512" s="18" t="s">
        <v>343</v>
      </c>
      <c r="D512" s="18" t="s">
        <v>816</v>
      </c>
      <c r="E512" s="19">
        <v>82978</v>
      </c>
      <c r="F512" s="19">
        <v>0</v>
      </c>
      <c r="G512" s="18" t="s">
        <v>801</v>
      </c>
      <c r="H512" s="18" t="s">
        <v>1560</v>
      </c>
      <c r="I512" s="19">
        <v>0</v>
      </c>
      <c r="J512" s="20">
        <v>82978</v>
      </c>
    </row>
    <row r="513" spans="1:10" ht="13.15" customHeight="1" x14ac:dyDescent="0.25">
      <c r="A513" s="7" t="s">
        <v>1561</v>
      </c>
      <c r="B513" s="8" t="s">
        <v>797</v>
      </c>
      <c r="C513" s="8" t="s">
        <v>465</v>
      </c>
      <c r="D513" s="8" t="s">
        <v>906</v>
      </c>
      <c r="E513" s="9">
        <v>723482.5</v>
      </c>
      <c r="F513" s="9">
        <v>0</v>
      </c>
      <c r="G513" s="8" t="s">
        <v>801</v>
      </c>
      <c r="H513" s="8" t="s">
        <v>1562</v>
      </c>
      <c r="I513" s="9">
        <v>455455.75</v>
      </c>
      <c r="J513" s="10">
        <v>268026.75</v>
      </c>
    </row>
    <row r="514" spans="1:10" ht="13.15" customHeight="1" x14ac:dyDescent="0.25">
      <c r="A514" s="11" t="s">
        <v>1563</v>
      </c>
      <c r="B514" s="5" t="s">
        <v>797</v>
      </c>
      <c r="C514" s="5" t="s">
        <v>465</v>
      </c>
      <c r="D514" s="5" t="s">
        <v>906</v>
      </c>
      <c r="E514" s="6">
        <v>428825</v>
      </c>
      <c r="F514" s="6">
        <v>0</v>
      </c>
      <c r="G514" s="5" t="s">
        <v>801</v>
      </c>
      <c r="H514" s="5" t="s">
        <v>1564</v>
      </c>
      <c r="I514" s="6">
        <v>36000</v>
      </c>
      <c r="J514" s="12">
        <v>392825</v>
      </c>
    </row>
    <row r="515" spans="1:10" ht="13.15" customHeight="1" x14ac:dyDescent="0.25">
      <c r="A515" s="11" t="s">
        <v>1565</v>
      </c>
      <c r="B515" s="5" t="s">
        <v>797</v>
      </c>
      <c r="C515" s="5" t="s">
        <v>465</v>
      </c>
      <c r="D515" s="5" t="s">
        <v>906</v>
      </c>
      <c r="E515" s="6">
        <v>463082.5</v>
      </c>
      <c r="F515" s="6">
        <v>0</v>
      </c>
      <c r="G515" s="5" t="s">
        <v>801</v>
      </c>
      <c r="H515" s="5" t="s">
        <v>1566</v>
      </c>
      <c r="I515" s="6">
        <v>346919.5</v>
      </c>
      <c r="J515" s="12">
        <v>116163</v>
      </c>
    </row>
    <row r="516" spans="1:10" ht="13.15" customHeight="1" x14ac:dyDescent="0.25">
      <c r="A516" s="11" t="s">
        <v>1567</v>
      </c>
      <c r="B516" s="5" t="s">
        <v>797</v>
      </c>
      <c r="C516" s="5" t="s">
        <v>465</v>
      </c>
      <c r="D516" s="5" t="s">
        <v>906</v>
      </c>
      <c r="E516" s="6">
        <v>727837.75</v>
      </c>
      <c r="F516" s="6">
        <v>0</v>
      </c>
      <c r="G516" s="5" t="s">
        <v>801</v>
      </c>
      <c r="H516" s="5" t="s">
        <v>1568</v>
      </c>
      <c r="I516" s="6">
        <v>15000</v>
      </c>
      <c r="J516" s="12">
        <v>712837.75</v>
      </c>
    </row>
    <row r="517" spans="1:10" ht="13.15" customHeight="1" x14ac:dyDescent="0.25">
      <c r="A517" s="11" t="s">
        <v>1569</v>
      </c>
      <c r="B517" s="5" t="s">
        <v>797</v>
      </c>
      <c r="C517" s="5" t="s">
        <v>465</v>
      </c>
      <c r="D517" s="5" t="s">
        <v>906</v>
      </c>
      <c r="E517" s="6">
        <v>174801.5</v>
      </c>
      <c r="F517" s="6">
        <v>-109489</v>
      </c>
      <c r="G517" s="5" t="s">
        <v>801</v>
      </c>
      <c r="H517" s="5" t="s">
        <v>1570</v>
      </c>
      <c r="I517" s="6">
        <v>40375</v>
      </c>
      <c r="J517" s="12">
        <v>24937.5</v>
      </c>
    </row>
    <row r="518" spans="1:10" ht="13.15" customHeight="1" thickBot="1" x14ac:dyDescent="0.3">
      <c r="A518" s="13" t="s">
        <v>1571</v>
      </c>
      <c r="B518" s="14" t="s">
        <v>797</v>
      </c>
      <c r="C518" s="14" t="s">
        <v>465</v>
      </c>
      <c r="D518" s="14" t="s">
        <v>906</v>
      </c>
      <c r="E518" s="15">
        <v>38047.81</v>
      </c>
      <c r="F518" s="15">
        <v>0</v>
      </c>
      <c r="G518" s="14" t="s">
        <v>812</v>
      </c>
      <c r="H518" s="14" t="s">
        <v>1572</v>
      </c>
      <c r="I518" s="15">
        <v>0</v>
      </c>
      <c r="J518" s="16">
        <v>38047.81</v>
      </c>
    </row>
    <row r="519" spans="1:10" ht="13.15" customHeight="1" x14ac:dyDescent="0.25">
      <c r="A519" s="7" t="s">
        <v>1573</v>
      </c>
      <c r="B519" s="8" t="s">
        <v>171</v>
      </c>
      <c r="C519" s="8" t="s">
        <v>1574</v>
      </c>
      <c r="D519" s="8" t="s">
        <v>1430</v>
      </c>
      <c r="E519" s="9">
        <v>999999</v>
      </c>
      <c r="F519" s="9">
        <v>0</v>
      </c>
      <c r="G519" s="8" t="s">
        <v>1576</v>
      </c>
      <c r="H519" s="8" t="s">
        <v>1577</v>
      </c>
      <c r="I519" s="9">
        <v>626523.51</v>
      </c>
      <c r="J519" s="10">
        <v>373475.49</v>
      </c>
    </row>
    <row r="520" spans="1:10" ht="13.15" customHeight="1" x14ac:dyDescent="0.25">
      <c r="A520" s="11" t="s">
        <v>1578</v>
      </c>
      <c r="B520" s="5" t="s">
        <v>171</v>
      </c>
      <c r="C520" s="5" t="s">
        <v>1574</v>
      </c>
      <c r="D520" s="5" t="s">
        <v>1430</v>
      </c>
      <c r="E520" s="6">
        <v>999999</v>
      </c>
      <c r="F520" s="6">
        <v>0</v>
      </c>
      <c r="G520" s="5" t="s">
        <v>1576</v>
      </c>
      <c r="H520" s="5" t="s">
        <v>1577</v>
      </c>
      <c r="I520" s="6">
        <v>0</v>
      </c>
      <c r="J520" s="12">
        <v>999999</v>
      </c>
    </row>
    <row r="521" spans="1:10" ht="13.15" customHeight="1" thickBot="1" x14ac:dyDescent="0.3">
      <c r="A521" s="13" t="s">
        <v>1579</v>
      </c>
      <c r="B521" s="14" t="s">
        <v>171</v>
      </c>
      <c r="C521" s="14" t="s">
        <v>1574</v>
      </c>
      <c r="D521" s="14" t="s">
        <v>1430</v>
      </c>
      <c r="E521" s="15">
        <v>267907.49</v>
      </c>
      <c r="F521" s="15">
        <v>0</v>
      </c>
      <c r="G521" s="14" t="s">
        <v>1576</v>
      </c>
      <c r="H521" s="14" t="s">
        <v>1577</v>
      </c>
      <c r="I521" s="15">
        <v>0</v>
      </c>
      <c r="J521" s="16">
        <v>267907.49</v>
      </c>
    </row>
    <row r="522" spans="1:10" ht="13.15" customHeight="1" x14ac:dyDescent="0.25">
      <c r="A522" s="7" t="s">
        <v>1580</v>
      </c>
      <c r="B522" s="8" t="s">
        <v>659</v>
      </c>
      <c r="C522" s="8" t="s">
        <v>38</v>
      </c>
      <c r="D522" s="8" t="s">
        <v>1582</v>
      </c>
      <c r="E522" s="9">
        <v>42391.5</v>
      </c>
      <c r="F522" s="9">
        <v>16092</v>
      </c>
      <c r="G522" s="8" t="s">
        <v>404</v>
      </c>
      <c r="H522" s="8" t="s">
        <v>1583</v>
      </c>
      <c r="I522" s="9">
        <v>32468.799999999999</v>
      </c>
      <c r="J522" s="10">
        <v>26014.7</v>
      </c>
    </row>
    <row r="523" spans="1:10" ht="13.15" customHeight="1" x14ac:dyDescent="0.25">
      <c r="A523" s="11" t="s">
        <v>1584</v>
      </c>
      <c r="B523" s="5" t="s">
        <v>1585</v>
      </c>
      <c r="C523" s="5" t="s">
        <v>38</v>
      </c>
      <c r="D523" s="5" t="s">
        <v>1582</v>
      </c>
      <c r="E523" s="6">
        <v>4799.72</v>
      </c>
      <c r="F523" s="6">
        <v>0</v>
      </c>
      <c r="G523" s="5" t="s">
        <v>404</v>
      </c>
      <c r="H523" s="5" t="s">
        <v>1586</v>
      </c>
      <c r="I523" s="6">
        <v>4739</v>
      </c>
      <c r="J523" s="12">
        <v>60.72</v>
      </c>
    </row>
    <row r="524" spans="1:10" ht="13.15" customHeight="1" thickBot="1" x14ac:dyDescent="0.3">
      <c r="A524" s="13" t="s">
        <v>1584</v>
      </c>
      <c r="B524" s="14" t="s">
        <v>659</v>
      </c>
      <c r="C524" s="14" t="s">
        <v>38</v>
      </c>
      <c r="D524" s="14" t="s">
        <v>1582</v>
      </c>
      <c r="E524" s="15">
        <v>3500</v>
      </c>
      <c r="F524" s="15">
        <v>3749</v>
      </c>
      <c r="G524" s="14" t="s">
        <v>404</v>
      </c>
      <c r="H524" s="14" t="s">
        <v>1586</v>
      </c>
      <c r="I524" s="15">
        <v>5579</v>
      </c>
      <c r="J524" s="16">
        <v>1670</v>
      </c>
    </row>
    <row r="525" spans="1:10" ht="13.15" customHeight="1" x14ac:dyDescent="0.25">
      <c r="A525" s="7" t="s">
        <v>1587</v>
      </c>
      <c r="B525" s="8" t="s">
        <v>516</v>
      </c>
      <c r="C525" s="8" t="s">
        <v>875</v>
      </c>
      <c r="D525" s="8" t="s">
        <v>1589</v>
      </c>
      <c r="E525" s="9">
        <v>14200.98</v>
      </c>
      <c r="F525" s="9">
        <v>0</v>
      </c>
      <c r="G525" s="8" t="s">
        <v>942</v>
      </c>
      <c r="H525" s="8" t="s">
        <v>1590</v>
      </c>
      <c r="I525" s="9">
        <v>14178.84</v>
      </c>
      <c r="J525" s="10">
        <v>22.14</v>
      </c>
    </row>
    <row r="526" spans="1:10" ht="13.15" customHeight="1" x14ac:dyDescent="0.25">
      <c r="A526" s="11" t="s">
        <v>1591</v>
      </c>
      <c r="B526" s="5" t="s">
        <v>516</v>
      </c>
      <c r="C526" s="5" t="s">
        <v>875</v>
      </c>
      <c r="D526" s="5" t="s">
        <v>1589</v>
      </c>
      <c r="E526" s="6">
        <v>16251.62</v>
      </c>
      <c r="F526" s="6">
        <v>0</v>
      </c>
      <c r="G526" s="5" t="s">
        <v>942</v>
      </c>
      <c r="H526" s="5" t="s">
        <v>1592</v>
      </c>
      <c r="I526" s="6">
        <v>8543.66</v>
      </c>
      <c r="J526" s="12">
        <v>7707.96</v>
      </c>
    </row>
    <row r="527" spans="1:10" ht="13.15" customHeight="1" x14ac:dyDescent="0.25">
      <c r="A527" s="11" t="s">
        <v>1593</v>
      </c>
      <c r="B527" s="5" t="s">
        <v>516</v>
      </c>
      <c r="C527" s="5" t="s">
        <v>875</v>
      </c>
      <c r="D527" s="5" t="s">
        <v>1589</v>
      </c>
      <c r="E527" s="6">
        <v>29917.439999999999</v>
      </c>
      <c r="F527" s="6">
        <v>0</v>
      </c>
      <c r="G527" s="5" t="s">
        <v>942</v>
      </c>
      <c r="H527" s="5" t="s">
        <v>1594</v>
      </c>
      <c r="I527" s="6">
        <v>28266.79</v>
      </c>
      <c r="J527" s="12">
        <v>1650.65</v>
      </c>
    </row>
    <row r="528" spans="1:10" ht="13.15" customHeight="1" thickBot="1" x14ac:dyDescent="0.3">
      <c r="A528" s="13" t="s">
        <v>1595</v>
      </c>
      <c r="B528" s="14" t="s">
        <v>516</v>
      </c>
      <c r="C528" s="14" t="s">
        <v>875</v>
      </c>
      <c r="D528" s="14" t="s">
        <v>1589</v>
      </c>
      <c r="E528" s="15">
        <v>17522.689999999999</v>
      </c>
      <c r="F528" s="15">
        <v>0</v>
      </c>
      <c r="G528" s="14" t="s">
        <v>942</v>
      </c>
      <c r="H528" s="14" t="s">
        <v>1596</v>
      </c>
      <c r="I528" s="15">
        <v>0</v>
      </c>
      <c r="J528" s="16">
        <v>17522.689999999999</v>
      </c>
    </row>
    <row r="529" spans="1:10" ht="13.15" customHeight="1" x14ac:dyDescent="0.25">
      <c r="A529" s="7" t="s">
        <v>1597</v>
      </c>
      <c r="B529" s="8" t="s">
        <v>449</v>
      </c>
      <c r="C529" s="8" t="s">
        <v>38</v>
      </c>
      <c r="D529" s="8" t="s">
        <v>451</v>
      </c>
      <c r="E529" s="9">
        <v>25715</v>
      </c>
      <c r="F529" s="9">
        <v>0</v>
      </c>
      <c r="G529" s="8" t="s">
        <v>1598</v>
      </c>
      <c r="H529" s="8" t="s">
        <v>1599</v>
      </c>
      <c r="I529" s="9">
        <v>18460.87</v>
      </c>
      <c r="J529" s="10">
        <v>7254.13</v>
      </c>
    </row>
    <row r="530" spans="1:10" ht="13.15" customHeight="1" thickBot="1" x14ac:dyDescent="0.3">
      <c r="A530" s="13" t="s">
        <v>1597</v>
      </c>
      <c r="B530" s="14" t="s">
        <v>385</v>
      </c>
      <c r="C530" s="14" t="s">
        <v>38</v>
      </c>
      <c r="D530" s="14" t="s">
        <v>451</v>
      </c>
      <c r="E530" s="15">
        <v>25715</v>
      </c>
      <c r="F530" s="15">
        <v>0</v>
      </c>
      <c r="G530" s="14" t="s">
        <v>1598</v>
      </c>
      <c r="H530" s="14" t="s">
        <v>1599</v>
      </c>
      <c r="I530" s="15">
        <v>18460.88</v>
      </c>
      <c r="J530" s="16">
        <v>7254.12</v>
      </c>
    </row>
    <row r="531" spans="1:10" ht="13.15" customHeight="1" thickBot="1" x14ac:dyDescent="0.3">
      <c r="A531" s="17" t="s">
        <v>1600</v>
      </c>
      <c r="B531" s="18" t="s">
        <v>377</v>
      </c>
      <c r="C531" s="18" t="s">
        <v>38</v>
      </c>
      <c r="D531" s="18" t="s">
        <v>894</v>
      </c>
      <c r="E531" s="19">
        <v>45098.96</v>
      </c>
      <c r="F531" s="19">
        <v>0</v>
      </c>
      <c r="G531" s="18" t="s">
        <v>1601</v>
      </c>
      <c r="H531" s="18" t="s">
        <v>895</v>
      </c>
      <c r="I531" s="19">
        <v>10348.44</v>
      </c>
      <c r="J531" s="20">
        <v>34750.519999999997</v>
      </c>
    </row>
    <row r="532" spans="1:10" ht="13.15" customHeight="1" thickBot="1" x14ac:dyDescent="0.3">
      <c r="A532" s="17" t="s">
        <v>1602</v>
      </c>
      <c r="B532" s="18" t="s">
        <v>897</v>
      </c>
      <c r="C532" s="18" t="s">
        <v>1603</v>
      </c>
      <c r="D532" s="18" t="s">
        <v>1605</v>
      </c>
      <c r="E532" s="19">
        <v>25000</v>
      </c>
      <c r="F532" s="19">
        <v>0</v>
      </c>
      <c r="G532" s="18" t="s">
        <v>1606</v>
      </c>
      <c r="H532" s="18" t="s">
        <v>1607</v>
      </c>
      <c r="I532" s="19">
        <v>0</v>
      </c>
      <c r="J532" s="20">
        <v>25000</v>
      </c>
    </row>
    <row r="533" spans="1:10" ht="13.15" customHeight="1" x14ac:dyDescent="0.25">
      <c r="A533" s="7" t="s">
        <v>1608</v>
      </c>
      <c r="B533" s="8" t="s">
        <v>1609</v>
      </c>
      <c r="C533" s="8" t="s">
        <v>875</v>
      </c>
      <c r="D533" s="8" t="s">
        <v>552</v>
      </c>
      <c r="E533" s="9">
        <v>970345</v>
      </c>
      <c r="F533" s="9">
        <v>0</v>
      </c>
      <c r="G533" s="8" t="s">
        <v>1611</v>
      </c>
      <c r="H533" s="8" t="s">
        <v>1612</v>
      </c>
      <c r="I533" s="9">
        <v>0</v>
      </c>
      <c r="J533" s="10">
        <v>970345</v>
      </c>
    </row>
    <row r="534" spans="1:10" ht="13.15" customHeight="1" thickBot="1" x14ac:dyDescent="0.3">
      <c r="A534" s="13" t="s">
        <v>1613</v>
      </c>
      <c r="B534" s="14" t="s">
        <v>516</v>
      </c>
      <c r="C534" s="14" t="s">
        <v>875</v>
      </c>
      <c r="D534" s="14" t="s">
        <v>552</v>
      </c>
      <c r="E534" s="15">
        <v>67348.740000000005</v>
      </c>
      <c r="F534" s="15">
        <v>0</v>
      </c>
      <c r="G534" s="14" t="s">
        <v>1614</v>
      </c>
      <c r="H534" s="14" t="s">
        <v>1612</v>
      </c>
      <c r="I534" s="15">
        <v>0</v>
      </c>
      <c r="J534" s="16">
        <v>67348.740000000005</v>
      </c>
    </row>
    <row r="535" spans="1:10" ht="13.15" customHeight="1" x14ac:dyDescent="0.25">
      <c r="A535" s="7" t="s">
        <v>1615</v>
      </c>
      <c r="B535" s="8" t="s">
        <v>1132</v>
      </c>
      <c r="C535" s="8" t="s">
        <v>1133</v>
      </c>
      <c r="D535" s="8" t="s">
        <v>906</v>
      </c>
      <c r="E535" s="9">
        <v>999990</v>
      </c>
      <c r="F535" s="9">
        <v>0</v>
      </c>
      <c r="G535" s="8" t="s">
        <v>1616</v>
      </c>
      <c r="H535" s="8" t="s">
        <v>1617</v>
      </c>
      <c r="I535" s="9">
        <v>213996</v>
      </c>
      <c r="J535" s="10">
        <v>785994</v>
      </c>
    </row>
    <row r="536" spans="1:10" ht="13.15" customHeight="1" thickBot="1" x14ac:dyDescent="0.3">
      <c r="A536" s="13" t="s">
        <v>1618</v>
      </c>
      <c r="B536" s="14" t="s">
        <v>1132</v>
      </c>
      <c r="C536" s="14" t="s">
        <v>1133</v>
      </c>
      <c r="D536" s="14" t="s">
        <v>906</v>
      </c>
      <c r="E536" s="15">
        <v>400010</v>
      </c>
      <c r="F536" s="15">
        <v>0</v>
      </c>
      <c r="G536" s="14" t="s">
        <v>1616</v>
      </c>
      <c r="H536" s="14" t="s">
        <v>1617</v>
      </c>
      <c r="I536" s="15">
        <v>0</v>
      </c>
      <c r="J536" s="16">
        <v>400010</v>
      </c>
    </row>
    <row r="537" spans="1:10" ht="13.15" customHeight="1" thickBot="1" x14ac:dyDescent="0.3">
      <c r="A537" s="17" t="s">
        <v>1619</v>
      </c>
      <c r="B537" s="18" t="s">
        <v>516</v>
      </c>
      <c r="C537" s="18" t="s">
        <v>875</v>
      </c>
      <c r="D537" s="18" t="s">
        <v>165</v>
      </c>
      <c r="E537" s="19">
        <v>68756.160000000003</v>
      </c>
      <c r="F537" s="19">
        <v>0</v>
      </c>
      <c r="G537" s="18" t="s">
        <v>1621</v>
      </c>
      <c r="H537" s="18" t="s">
        <v>1622</v>
      </c>
      <c r="I537" s="19">
        <v>0</v>
      </c>
      <c r="J537" s="20">
        <v>68756.160000000003</v>
      </c>
    </row>
    <row r="538" spans="1:10" ht="13.15" customHeight="1" thickBot="1" x14ac:dyDescent="0.3">
      <c r="A538" s="17" t="s">
        <v>1623</v>
      </c>
      <c r="B538" s="18" t="s">
        <v>516</v>
      </c>
      <c r="C538" s="18" t="s">
        <v>875</v>
      </c>
      <c r="D538" s="18" t="s">
        <v>1402</v>
      </c>
      <c r="E538" s="19">
        <v>8421.9</v>
      </c>
      <c r="F538" s="19">
        <v>0</v>
      </c>
      <c r="G538" s="18" t="s">
        <v>1621</v>
      </c>
      <c r="H538" s="18" t="s">
        <v>1622</v>
      </c>
      <c r="I538" s="19">
        <v>0</v>
      </c>
      <c r="J538" s="20">
        <v>8421.9</v>
      </c>
    </row>
    <row r="539" spans="1:10" ht="13.15" customHeight="1" thickBot="1" x14ac:dyDescent="0.3">
      <c r="A539" s="17" t="s">
        <v>1624</v>
      </c>
      <c r="B539" s="18" t="s">
        <v>89</v>
      </c>
      <c r="C539" s="18" t="s">
        <v>38</v>
      </c>
      <c r="D539" s="18" t="s">
        <v>1626</v>
      </c>
      <c r="E539" s="19">
        <v>1775</v>
      </c>
      <c r="F539" s="19">
        <v>0</v>
      </c>
      <c r="G539" s="18" t="s">
        <v>1627</v>
      </c>
      <c r="H539" s="18" t="s">
        <v>1628</v>
      </c>
      <c r="I539" s="19">
        <v>0</v>
      </c>
      <c r="J539" s="20">
        <v>1775</v>
      </c>
    </row>
    <row r="540" spans="1:10" ht="13.15" customHeight="1" x14ac:dyDescent="0.25">
      <c r="A540" s="7" t="s">
        <v>1629</v>
      </c>
      <c r="B540" s="8" t="s">
        <v>296</v>
      </c>
      <c r="C540" s="8" t="s">
        <v>649</v>
      </c>
      <c r="D540" s="8" t="s">
        <v>1631</v>
      </c>
      <c r="E540" s="9">
        <v>6400</v>
      </c>
      <c r="F540" s="9">
        <v>0</v>
      </c>
      <c r="G540" s="8" t="s">
        <v>1632</v>
      </c>
      <c r="H540" s="8" t="s">
        <v>1633</v>
      </c>
      <c r="I540" s="9">
        <v>0</v>
      </c>
      <c r="J540" s="10">
        <v>6400</v>
      </c>
    </row>
    <row r="541" spans="1:10" ht="13.15" customHeight="1" x14ac:dyDescent="0.25">
      <c r="A541" s="11" t="s">
        <v>1634</v>
      </c>
      <c r="B541" s="5" t="s">
        <v>296</v>
      </c>
      <c r="C541" s="5" t="s">
        <v>649</v>
      </c>
      <c r="D541" s="5" t="s">
        <v>1631</v>
      </c>
      <c r="E541" s="6">
        <v>18400</v>
      </c>
      <c r="F541" s="6">
        <v>0</v>
      </c>
      <c r="G541" s="5" t="s">
        <v>1632</v>
      </c>
      <c r="H541" s="5" t="s">
        <v>1635</v>
      </c>
      <c r="I541" s="6">
        <v>0</v>
      </c>
      <c r="J541" s="12">
        <v>18400</v>
      </c>
    </row>
    <row r="542" spans="1:10" ht="13.15" customHeight="1" x14ac:dyDescent="0.25">
      <c r="A542" s="11" t="s">
        <v>1636</v>
      </c>
      <c r="B542" s="5" t="s">
        <v>296</v>
      </c>
      <c r="C542" s="5" t="s">
        <v>649</v>
      </c>
      <c r="D542" s="5" t="s">
        <v>1631</v>
      </c>
      <c r="E542" s="6">
        <v>3000</v>
      </c>
      <c r="F542" s="6">
        <v>0</v>
      </c>
      <c r="G542" s="5" t="s">
        <v>1632</v>
      </c>
      <c r="H542" s="5" t="s">
        <v>1637</v>
      </c>
      <c r="I542" s="6">
        <v>0</v>
      </c>
      <c r="J542" s="12">
        <v>3000</v>
      </c>
    </row>
    <row r="543" spans="1:10" ht="13.15" customHeight="1" x14ac:dyDescent="0.25">
      <c r="A543" s="11" t="s">
        <v>1638</v>
      </c>
      <c r="B543" s="5" t="s">
        <v>296</v>
      </c>
      <c r="C543" s="5" t="s">
        <v>649</v>
      </c>
      <c r="D543" s="5" t="s">
        <v>1631</v>
      </c>
      <c r="E543" s="6">
        <v>2000</v>
      </c>
      <c r="F543" s="6">
        <v>0</v>
      </c>
      <c r="G543" s="5" t="s">
        <v>1632</v>
      </c>
      <c r="H543" s="5" t="s">
        <v>1639</v>
      </c>
      <c r="I543" s="6">
        <v>0</v>
      </c>
      <c r="J543" s="12">
        <v>2000</v>
      </c>
    </row>
    <row r="544" spans="1:10" ht="13.15" customHeight="1" thickBot="1" x14ac:dyDescent="0.3">
      <c r="A544" s="13" t="s">
        <v>1640</v>
      </c>
      <c r="B544" s="14" t="s">
        <v>296</v>
      </c>
      <c r="C544" s="14" t="s">
        <v>649</v>
      </c>
      <c r="D544" s="14" t="s">
        <v>1631</v>
      </c>
      <c r="E544" s="15">
        <v>2000</v>
      </c>
      <c r="F544" s="15">
        <v>0</v>
      </c>
      <c r="G544" s="14" t="s">
        <v>1632</v>
      </c>
      <c r="H544" s="14" t="s">
        <v>1641</v>
      </c>
      <c r="I544" s="15">
        <v>0</v>
      </c>
      <c r="J544" s="16">
        <v>2000</v>
      </c>
    </row>
    <row r="545" spans="1:10" ht="13.15" customHeight="1" x14ac:dyDescent="0.25">
      <c r="A545" s="7" t="s">
        <v>1642</v>
      </c>
      <c r="B545" s="8" t="s">
        <v>296</v>
      </c>
      <c r="C545" s="8" t="s">
        <v>172</v>
      </c>
      <c r="D545" s="8" t="s">
        <v>967</v>
      </c>
      <c r="E545" s="9">
        <v>100000</v>
      </c>
      <c r="F545" s="9">
        <v>0</v>
      </c>
      <c r="G545" s="8" t="s">
        <v>1643</v>
      </c>
      <c r="H545" s="8" t="s">
        <v>1644</v>
      </c>
      <c r="I545" s="9">
        <v>13622.56</v>
      </c>
      <c r="J545" s="10">
        <v>86377.44</v>
      </c>
    </row>
    <row r="546" spans="1:10" ht="13.15" customHeight="1" x14ac:dyDescent="0.25">
      <c r="A546" s="11" t="s">
        <v>1642</v>
      </c>
      <c r="B546" s="5" t="s">
        <v>1552</v>
      </c>
      <c r="C546" s="5" t="s">
        <v>172</v>
      </c>
      <c r="D546" s="5" t="s">
        <v>967</v>
      </c>
      <c r="E546" s="6">
        <v>22515</v>
      </c>
      <c r="F546" s="6">
        <v>0</v>
      </c>
      <c r="G546" s="5" t="s">
        <v>1643</v>
      </c>
      <c r="H546" s="5" t="s">
        <v>1644</v>
      </c>
      <c r="I546" s="6">
        <v>0</v>
      </c>
      <c r="J546" s="12">
        <v>22515</v>
      </c>
    </row>
    <row r="547" spans="1:10" ht="13.15" customHeight="1" x14ac:dyDescent="0.25">
      <c r="A547" s="11" t="s">
        <v>1645</v>
      </c>
      <c r="B547" s="5" t="s">
        <v>1552</v>
      </c>
      <c r="C547" s="5" t="s">
        <v>172</v>
      </c>
      <c r="D547" s="5" t="s">
        <v>967</v>
      </c>
      <c r="E547" s="6">
        <v>5950</v>
      </c>
      <c r="F547" s="6">
        <v>0</v>
      </c>
      <c r="G547" s="5" t="s">
        <v>1643</v>
      </c>
      <c r="H547" s="5" t="s">
        <v>1646</v>
      </c>
      <c r="I547" s="6">
        <v>0</v>
      </c>
      <c r="J547" s="12">
        <v>5950</v>
      </c>
    </row>
    <row r="548" spans="1:10" ht="13.15" customHeight="1" x14ac:dyDescent="0.25">
      <c r="A548" s="11" t="s">
        <v>1647</v>
      </c>
      <c r="B548" s="5" t="s">
        <v>1552</v>
      </c>
      <c r="C548" s="5" t="s">
        <v>172</v>
      </c>
      <c r="D548" s="5" t="s">
        <v>967</v>
      </c>
      <c r="E548" s="6">
        <v>2050</v>
      </c>
      <c r="F548" s="6">
        <v>0</v>
      </c>
      <c r="G548" s="5" t="s">
        <v>1643</v>
      </c>
      <c r="H548" s="5" t="s">
        <v>1646</v>
      </c>
      <c r="I548" s="6">
        <v>0</v>
      </c>
      <c r="J548" s="12">
        <v>2050</v>
      </c>
    </row>
    <row r="549" spans="1:10" ht="13.15" customHeight="1" x14ac:dyDescent="0.25">
      <c r="A549" s="11" t="s">
        <v>1647</v>
      </c>
      <c r="B549" s="5" t="s">
        <v>232</v>
      </c>
      <c r="C549" s="5" t="s">
        <v>172</v>
      </c>
      <c r="D549" s="5" t="s">
        <v>967</v>
      </c>
      <c r="E549" s="6">
        <v>30515</v>
      </c>
      <c r="F549" s="6">
        <v>0</v>
      </c>
      <c r="G549" s="5" t="s">
        <v>1643</v>
      </c>
      <c r="H549" s="5" t="s">
        <v>1646</v>
      </c>
      <c r="I549" s="6">
        <v>0</v>
      </c>
      <c r="J549" s="12">
        <v>30515</v>
      </c>
    </row>
    <row r="550" spans="1:10" ht="13.15" customHeight="1" x14ac:dyDescent="0.25">
      <c r="A550" s="11" t="s">
        <v>1647</v>
      </c>
      <c r="B550" s="5" t="s">
        <v>1648</v>
      </c>
      <c r="C550" s="5" t="s">
        <v>172</v>
      </c>
      <c r="D550" s="5" t="s">
        <v>967</v>
      </c>
      <c r="E550" s="6">
        <v>30515</v>
      </c>
      <c r="F550" s="6">
        <v>0</v>
      </c>
      <c r="G550" s="5" t="s">
        <v>1643</v>
      </c>
      <c r="H550" s="5" t="s">
        <v>1646</v>
      </c>
      <c r="I550" s="6">
        <v>0</v>
      </c>
      <c r="J550" s="12">
        <v>30515</v>
      </c>
    </row>
    <row r="551" spans="1:10" ht="13.15" customHeight="1" x14ac:dyDescent="0.25">
      <c r="A551" s="11" t="s">
        <v>1647</v>
      </c>
      <c r="B551" s="5" t="s">
        <v>737</v>
      </c>
      <c r="C551" s="5" t="s">
        <v>172</v>
      </c>
      <c r="D551" s="5" t="s">
        <v>967</v>
      </c>
      <c r="E551" s="6">
        <v>26465</v>
      </c>
      <c r="F551" s="6">
        <v>0</v>
      </c>
      <c r="G551" s="5" t="s">
        <v>1643</v>
      </c>
      <c r="H551" s="5" t="s">
        <v>1646</v>
      </c>
      <c r="I551" s="6">
        <v>0</v>
      </c>
      <c r="J551" s="12">
        <v>26465</v>
      </c>
    </row>
    <row r="552" spans="1:10" ht="13.15" customHeight="1" thickBot="1" x14ac:dyDescent="0.3">
      <c r="A552" s="13" t="s">
        <v>1649</v>
      </c>
      <c r="B552" s="14" t="s">
        <v>737</v>
      </c>
      <c r="C552" s="14" t="s">
        <v>172</v>
      </c>
      <c r="D552" s="14" t="s">
        <v>967</v>
      </c>
      <c r="E552" s="15">
        <v>4050</v>
      </c>
      <c r="F552" s="15">
        <v>0</v>
      </c>
      <c r="G552" s="14" t="s">
        <v>1643</v>
      </c>
      <c r="H552" s="14" t="s">
        <v>1646</v>
      </c>
      <c r="I552" s="15">
        <v>0</v>
      </c>
      <c r="J552" s="16">
        <v>4050</v>
      </c>
    </row>
    <row r="553" spans="1:10" ht="13.15" customHeight="1" thickBot="1" x14ac:dyDescent="0.3">
      <c r="A553" s="17" t="s">
        <v>1650</v>
      </c>
      <c r="B553" s="18" t="s">
        <v>1651</v>
      </c>
      <c r="C553" s="18" t="s">
        <v>649</v>
      </c>
      <c r="D553" s="18" t="s">
        <v>1653</v>
      </c>
      <c r="E553" s="19">
        <v>7500</v>
      </c>
      <c r="F553" s="19">
        <v>0</v>
      </c>
      <c r="G553" s="18" t="s">
        <v>1304</v>
      </c>
      <c r="H553" s="18" t="s">
        <v>1654</v>
      </c>
      <c r="I553" s="19">
        <v>0</v>
      </c>
      <c r="J553" s="20">
        <v>7500</v>
      </c>
    </row>
    <row r="554" spans="1:10" ht="13.15" customHeight="1" x14ac:dyDescent="0.25">
      <c r="A554" s="7" t="s">
        <v>1655</v>
      </c>
      <c r="B554" s="8" t="s">
        <v>89</v>
      </c>
      <c r="C554" s="8" t="s">
        <v>312</v>
      </c>
      <c r="D554" s="8" t="s">
        <v>1658</v>
      </c>
      <c r="E554" s="9">
        <v>453967.49</v>
      </c>
      <c r="F554" s="9">
        <v>0</v>
      </c>
      <c r="G554" s="8" t="s">
        <v>1331</v>
      </c>
      <c r="H554" s="8" t="s">
        <v>1659</v>
      </c>
      <c r="I554" s="9">
        <v>0</v>
      </c>
      <c r="J554" s="10">
        <v>453967.49</v>
      </c>
    </row>
    <row r="555" spans="1:10" ht="13.15" customHeight="1" x14ac:dyDescent="0.25">
      <c r="A555" s="11" t="s">
        <v>1660</v>
      </c>
      <c r="B555" s="5" t="s">
        <v>89</v>
      </c>
      <c r="C555" s="5" t="s">
        <v>312</v>
      </c>
      <c r="D555" s="5" t="s">
        <v>1658</v>
      </c>
      <c r="E555" s="6">
        <v>58870.5</v>
      </c>
      <c r="F555" s="6">
        <v>0</v>
      </c>
      <c r="G555" s="5" t="s">
        <v>1331</v>
      </c>
      <c r="H555" s="5" t="s">
        <v>1661</v>
      </c>
      <c r="I555" s="6">
        <v>0</v>
      </c>
      <c r="J555" s="12">
        <v>58870.5</v>
      </c>
    </row>
    <row r="556" spans="1:10" ht="13.15" customHeight="1" x14ac:dyDescent="0.25">
      <c r="A556" s="11" t="s">
        <v>1662</v>
      </c>
      <c r="B556" s="5" t="s">
        <v>89</v>
      </c>
      <c r="C556" s="5" t="s">
        <v>312</v>
      </c>
      <c r="D556" s="5" t="s">
        <v>1658</v>
      </c>
      <c r="E556" s="6">
        <v>48359</v>
      </c>
      <c r="F556" s="6">
        <v>0</v>
      </c>
      <c r="G556" s="5" t="s">
        <v>1331</v>
      </c>
      <c r="H556" s="5" t="s">
        <v>1663</v>
      </c>
      <c r="I556" s="6">
        <v>0</v>
      </c>
      <c r="J556" s="12">
        <v>48359</v>
      </c>
    </row>
    <row r="557" spans="1:10" ht="13.15" customHeight="1" thickBot="1" x14ac:dyDescent="0.3">
      <c r="A557" s="13" t="s">
        <v>1664</v>
      </c>
      <c r="B557" s="14" t="s">
        <v>89</v>
      </c>
      <c r="C557" s="14" t="s">
        <v>312</v>
      </c>
      <c r="D557" s="14" t="s">
        <v>1658</v>
      </c>
      <c r="E557" s="15">
        <v>25307</v>
      </c>
      <c r="F557" s="15">
        <v>0</v>
      </c>
      <c r="G557" s="14" t="s">
        <v>1665</v>
      </c>
      <c r="H557" s="14" t="s">
        <v>1666</v>
      </c>
      <c r="I557" s="15">
        <v>0</v>
      </c>
      <c r="J557" s="16">
        <v>25307</v>
      </c>
    </row>
    <row r="558" spans="1:10" ht="13.15" customHeight="1" x14ac:dyDescent="0.25">
      <c r="A558" s="7" t="s">
        <v>1667</v>
      </c>
      <c r="B558" s="8" t="s">
        <v>1668</v>
      </c>
      <c r="C558" s="8" t="s">
        <v>1669</v>
      </c>
      <c r="D558" s="8" t="s">
        <v>1671</v>
      </c>
      <c r="E558" s="9">
        <v>890.1</v>
      </c>
      <c r="F558" s="9">
        <v>0</v>
      </c>
      <c r="G558" s="8" t="s">
        <v>1331</v>
      </c>
      <c r="H558" s="8" t="s">
        <v>1672</v>
      </c>
      <c r="I558" s="9">
        <v>0</v>
      </c>
      <c r="J558" s="10">
        <v>890.1</v>
      </c>
    </row>
    <row r="559" spans="1:10" ht="13.15" customHeight="1" x14ac:dyDescent="0.25">
      <c r="A559" s="11" t="s">
        <v>1673</v>
      </c>
      <c r="B559" s="5" t="s">
        <v>1668</v>
      </c>
      <c r="C559" s="5" t="s">
        <v>1669</v>
      </c>
      <c r="D559" s="5" t="s">
        <v>1671</v>
      </c>
      <c r="E559" s="6">
        <v>1012.5</v>
      </c>
      <c r="F559" s="6">
        <v>0</v>
      </c>
      <c r="G559" s="5" t="s">
        <v>1331</v>
      </c>
      <c r="H559" s="5" t="s">
        <v>1672</v>
      </c>
      <c r="I559" s="6">
        <v>0</v>
      </c>
      <c r="J559" s="12">
        <v>1012.5</v>
      </c>
    </row>
    <row r="560" spans="1:10" ht="13.15" customHeight="1" x14ac:dyDescent="0.25">
      <c r="A560" s="11" t="s">
        <v>1674</v>
      </c>
      <c r="B560" s="5" t="s">
        <v>1668</v>
      </c>
      <c r="C560" s="5" t="s">
        <v>1669</v>
      </c>
      <c r="D560" s="5" t="s">
        <v>1671</v>
      </c>
      <c r="E560" s="6">
        <v>200</v>
      </c>
      <c r="F560" s="6">
        <v>0</v>
      </c>
      <c r="G560" s="5" t="s">
        <v>1331</v>
      </c>
      <c r="H560" s="5" t="s">
        <v>1675</v>
      </c>
      <c r="I560" s="6">
        <v>0</v>
      </c>
      <c r="J560" s="12">
        <v>200</v>
      </c>
    </row>
    <row r="561" spans="1:10" ht="13.15" customHeight="1" x14ac:dyDescent="0.25">
      <c r="A561" s="11" t="s">
        <v>1676</v>
      </c>
      <c r="B561" s="5" t="s">
        <v>1668</v>
      </c>
      <c r="C561" s="5" t="s">
        <v>1669</v>
      </c>
      <c r="D561" s="5" t="s">
        <v>1671</v>
      </c>
      <c r="E561" s="6">
        <v>200</v>
      </c>
      <c r="F561" s="6">
        <v>0</v>
      </c>
      <c r="G561" s="5" t="s">
        <v>1331</v>
      </c>
      <c r="H561" s="5" t="s">
        <v>1677</v>
      </c>
      <c r="I561" s="6">
        <v>0</v>
      </c>
      <c r="J561" s="12">
        <v>200</v>
      </c>
    </row>
    <row r="562" spans="1:10" ht="13.15" customHeight="1" x14ac:dyDescent="0.25">
      <c r="A562" s="11" t="s">
        <v>1678</v>
      </c>
      <c r="B562" s="5" t="s">
        <v>1668</v>
      </c>
      <c r="C562" s="5" t="s">
        <v>1669</v>
      </c>
      <c r="D562" s="5" t="s">
        <v>1671</v>
      </c>
      <c r="E562" s="6">
        <v>1350</v>
      </c>
      <c r="F562" s="6">
        <v>0</v>
      </c>
      <c r="G562" s="5" t="s">
        <v>1331</v>
      </c>
      <c r="H562" s="5" t="s">
        <v>1679</v>
      </c>
      <c r="I562" s="6">
        <v>0</v>
      </c>
      <c r="J562" s="12">
        <v>1350</v>
      </c>
    </row>
    <row r="563" spans="1:10" ht="13.15" customHeight="1" x14ac:dyDescent="0.25">
      <c r="A563" s="11" t="s">
        <v>1680</v>
      </c>
      <c r="B563" s="5" t="s">
        <v>1668</v>
      </c>
      <c r="C563" s="5" t="s">
        <v>1669</v>
      </c>
      <c r="D563" s="5" t="s">
        <v>1671</v>
      </c>
      <c r="E563" s="6">
        <v>1350</v>
      </c>
      <c r="F563" s="6">
        <v>0</v>
      </c>
      <c r="G563" s="5" t="s">
        <v>1331</v>
      </c>
      <c r="H563" s="5" t="s">
        <v>1679</v>
      </c>
      <c r="I563" s="6">
        <v>0</v>
      </c>
      <c r="J563" s="12">
        <v>1350</v>
      </c>
    </row>
    <row r="564" spans="1:10" ht="13.15" customHeight="1" x14ac:dyDescent="0.25">
      <c r="A564" s="11" t="s">
        <v>1681</v>
      </c>
      <c r="B564" s="5" t="s">
        <v>1668</v>
      </c>
      <c r="C564" s="5" t="s">
        <v>1669</v>
      </c>
      <c r="D564" s="5" t="s">
        <v>1671</v>
      </c>
      <c r="E564" s="6">
        <v>1800</v>
      </c>
      <c r="F564" s="6">
        <v>-450</v>
      </c>
      <c r="G564" s="5" t="s">
        <v>1331</v>
      </c>
      <c r="H564" s="5" t="s">
        <v>1679</v>
      </c>
      <c r="I564" s="6">
        <v>0</v>
      </c>
      <c r="J564" s="12">
        <v>1350</v>
      </c>
    </row>
    <row r="565" spans="1:10" ht="13.15" customHeight="1" x14ac:dyDescent="0.25">
      <c r="A565" s="11" t="s">
        <v>1682</v>
      </c>
      <c r="B565" s="5" t="s">
        <v>1668</v>
      </c>
      <c r="C565" s="5" t="s">
        <v>1669</v>
      </c>
      <c r="D565" s="5" t="s">
        <v>1671</v>
      </c>
      <c r="E565" s="6">
        <v>1350</v>
      </c>
      <c r="F565" s="6">
        <v>0</v>
      </c>
      <c r="G565" s="5" t="s">
        <v>1331</v>
      </c>
      <c r="H565" s="5" t="s">
        <v>1679</v>
      </c>
      <c r="I565" s="6">
        <v>0</v>
      </c>
      <c r="J565" s="12">
        <v>1350</v>
      </c>
    </row>
    <row r="566" spans="1:10" ht="13.15" customHeight="1" x14ac:dyDescent="0.25">
      <c r="A566" s="11" t="s">
        <v>1683</v>
      </c>
      <c r="B566" s="5" t="s">
        <v>1668</v>
      </c>
      <c r="C566" s="5" t="s">
        <v>1669</v>
      </c>
      <c r="D566" s="5" t="s">
        <v>1671</v>
      </c>
      <c r="E566" s="6">
        <v>1350</v>
      </c>
      <c r="F566" s="6">
        <v>0</v>
      </c>
      <c r="G566" s="5" t="s">
        <v>1331</v>
      </c>
      <c r="H566" s="5" t="s">
        <v>1679</v>
      </c>
      <c r="I566" s="6">
        <v>0</v>
      </c>
      <c r="J566" s="12">
        <v>1350</v>
      </c>
    </row>
    <row r="567" spans="1:10" ht="13.15" customHeight="1" x14ac:dyDescent="0.25">
      <c r="A567" s="11" t="s">
        <v>1684</v>
      </c>
      <c r="B567" s="5" t="s">
        <v>1668</v>
      </c>
      <c r="C567" s="5" t="s">
        <v>1669</v>
      </c>
      <c r="D567" s="5" t="s">
        <v>1671</v>
      </c>
      <c r="E567" s="6">
        <v>180</v>
      </c>
      <c r="F567" s="6">
        <v>0</v>
      </c>
      <c r="G567" s="5" t="s">
        <v>1331</v>
      </c>
      <c r="H567" s="5" t="s">
        <v>1679</v>
      </c>
      <c r="I567" s="6">
        <v>0</v>
      </c>
      <c r="J567" s="12">
        <v>180</v>
      </c>
    </row>
    <row r="568" spans="1:10" ht="13.15" customHeight="1" x14ac:dyDescent="0.25">
      <c r="A568" s="11" t="s">
        <v>1685</v>
      </c>
      <c r="B568" s="5" t="s">
        <v>1668</v>
      </c>
      <c r="C568" s="5" t="s">
        <v>1669</v>
      </c>
      <c r="D568" s="5" t="s">
        <v>1671</v>
      </c>
      <c r="E568" s="6">
        <v>180</v>
      </c>
      <c r="F568" s="6">
        <v>0</v>
      </c>
      <c r="G568" s="5" t="s">
        <v>1331</v>
      </c>
      <c r="H568" s="5" t="s">
        <v>1686</v>
      </c>
      <c r="I568" s="6">
        <v>0</v>
      </c>
      <c r="J568" s="12">
        <v>180</v>
      </c>
    </row>
    <row r="569" spans="1:10" ht="13.15" customHeight="1" x14ac:dyDescent="0.25">
      <c r="A569" s="11" t="s">
        <v>1687</v>
      </c>
      <c r="B569" s="5" t="s">
        <v>1668</v>
      </c>
      <c r="C569" s="5" t="s">
        <v>1669</v>
      </c>
      <c r="D569" s="5" t="s">
        <v>1671</v>
      </c>
      <c r="E569" s="6">
        <v>405</v>
      </c>
      <c r="F569" s="6">
        <v>0</v>
      </c>
      <c r="G569" s="5" t="s">
        <v>1331</v>
      </c>
      <c r="H569" s="5" t="s">
        <v>1688</v>
      </c>
      <c r="I569" s="6">
        <v>0</v>
      </c>
      <c r="J569" s="12">
        <v>405</v>
      </c>
    </row>
    <row r="570" spans="1:10" ht="13.15" customHeight="1" x14ac:dyDescent="0.25">
      <c r="A570" s="11" t="s">
        <v>1689</v>
      </c>
      <c r="B570" s="5" t="s">
        <v>1668</v>
      </c>
      <c r="C570" s="5" t="s">
        <v>1669</v>
      </c>
      <c r="D570" s="5" t="s">
        <v>1671</v>
      </c>
      <c r="E570" s="6">
        <v>180</v>
      </c>
      <c r="F570" s="6">
        <v>0</v>
      </c>
      <c r="G570" s="5" t="s">
        <v>1331</v>
      </c>
      <c r="H570" s="5" t="s">
        <v>1686</v>
      </c>
      <c r="I570" s="6">
        <v>0</v>
      </c>
      <c r="J570" s="12">
        <v>180</v>
      </c>
    </row>
    <row r="571" spans="1:10" ht="13.15" customHeight="1" x14ac:dyDescent="0.25">
      <c r="A571" s="11" t="s">
        <v>1690</v>
      </c>
      <c r="B571" s="5" t="s">
        <v>1668</v>
      </c>
      <c r="C571" s="5" t="s">
        <v>1669</v>
      </c>
      <c r="D571" s="5" t="s">
        <v>1671</v>
      </c>
      <c r="E571" s="6">
        <v>180</v>
      </c>
      <c r="F571" s="6">
        <v>0</v>
      </c>
      <c r="G571" s="5" t="s">
        <v>1331</v>
      </c>
      <c r="H571" s="5" t="s">
        <v>1686</v>
      </c>
      <c r="I571" s="6">
        <v>0</v>
      </c>
      <c r="J571" s="12">
        <v>180</v>
      </c>
    </row>
    <row r="572" spans="1:10" ht="13.15" customHeight="1" x14ac:dyDescent="0.25">
      <c r="A572" s="11" t="s">
        <v>1691</v>
      </c>
      <c r="B572" s="5" t="s">
        <v>1668</v>
      </c>
      <c r="C572" s="5" t="s">
        <v>1669</v>
      </c>
      <c r="D572" s="5" t="s">
        <v>1671</v>
      </c>
      <c r="E572" s="6">
        <v>202.5</v>
      </c>
      <c r="F572" s="6">
        <v>0</v>
      </c>
      <c r="G572" s="5" t="s">
        <v>1331</v>
      </c>
      <c r="H572" s="5" t="s">
        <v>1688</v>
      </c>
      <c r="I572" s="6">
        <v>0</v>
      </c>
      <c r="J572" s="12">
        <v>202.5</v>
      </c>
    </row>
    <row r="573" spans="1:10" ht="13.15" customHeight="1" x14ac:dyDescent="0.25">
      <c r="A573" s="11" t="s">
        <v>1692</v>
      </c>
      <c r="B573" s="5" t="s">
        <v>1668</v>
      </c>
      <c r="C573" s="5" t="s">
        <v>1669</v>
      </c>
      <c r="D573" s="5" t="s">
        <v>1671</v>
      </c>
      <c r="E573" s="6">
        <v>180</v>
      </c>
      <c r="F573" s="6">
        <v>0</v>
      </c>
      <c r="G573" s="5" t="s">
        <v>1331</v>
      </c>
      <c r="H573" s="5" t="s">
        <v>1686</v>
      </c>
      <c r="I573" s="6">
        <v>0</v>
      </c>
      <c r="J573" s="12">
        <v>180</v>
      </c>
    </row>
    <row r="574" spans="1:10" ht="13.15" customHeight="1" x14ac:dyDescent="0.25">
      <c r="A574" s="11" t="s">
        <v>1693</v>
      </c>
      <c r="B574" s="5" t="s">
        <v>1668</v>
      </c>
      <c r="C574" s="5" t="s">
        <v>1669</v>
      </c>
      <c r="D574" s="5" t="s">
        <v>1671</v>
      </c>
      <c r="E574" s="6">
        <v>360</v>
      </c>
      <c r="F574" s="6">
        <v>0</v>
      </c>
      <c r="G574" s="5" t="s">
        <v>1331</v>
      </c>
      <c r="H574" s="5" t="s">
        <v>1686</v>
      </c>
      <c r="I574" s="6">
        <v>0</v>
      </c>
      <c r="J574" s="12">
        <v>360</v>
      </c>
    </row>
    <row r="575" spans="1:10" ht="13.15" customHeight="1" x14ac:dyDescent="0.25">
      <c r="A575" s="11" t="s">
        <v>1694</v>
      </c>
      <c r="B575" s="5" t="s">
        <v>1668</v>
      </c>
      <c r="C575" s="5" t="s">
        <v>1669</v>
      </c>
      <c r="D575" s="5" t="s">
        <v>1671</v>
      </c>
      <c r="E575" s="6">
        <v>180</v>
      </c>
      <c r="F575" s="6">
        <v>0</v>
      </c>
      <c r="G575" s="5" t="s">
        <v>1331</v>
      </c>
      <c r="H575" s="5" t="s">
        <v>1686</v>
      </c>
      <c r="I575" s="6">
        <v>0</v>
      </c>
      <c r="J575" s="12">
        <v>180</v>
      </c>
    </row>
    <row r="576" spans="1:10" ht="13.15" customHeight="1" x14ac:dyDescent="0.25">
      <c r="A576" s="11" t="s">
        <v>1695</v>
      </c>
      <c r="B576" s="5" t="s">
        <v>1668</v>
      </c>
      <c r="C576" s="5" t="s">
        <v>1669</v>
      </c>
      <c r="D576" s="5" t="s">
        <v>1671</v>
      </c>
      <c r="E576" s="6">
        <v>180</v>
      </c>
      <c r="F576" s="6">
        <v>0</v>
      </c>
      <c r="G576" s="5" t="s">
        <v>1331</v>
      </c>
      <c r="H576" s="5" t="s">
        <v>1686</v>
      </c>
      <c r="I576" s="6">
        <v>0</v>
      </c>
      <c r="J576" s="12">
        <v>180</v>
      </c>
    </row>
    <row r="577" spans="1:10" ht="13.15" customHeight="1" x14ac:dyDescent="0.25">
      <c r="A577" s="11" t="s">
        <v>1696</v>
      </c>
      <c r="B577" s="5" t="s">
        <v>1668</v>
      </c>
      <c r="C577" s="5" t="s">
        <v>1669</v>
      </c>
      <c r="D577" s="5" t="s">
        <v>1671</v>
      </c>
      <c r="E577" s="6">
        <v>202.5</v>
      </c>
      <c r="F577" s="6">
        <v>0</v>
      </c>
      <c r="G577" s="5" t="s">
        <v>1331</v>
      </c>
      <c r="H577" s="5" t="s">
        <v>1688</v>
      </c>
      <c r="I577" s="6">
        <v>0</v>
      </c>
      <c r="J577" s="12">
        <v>202.5</v>
      </c>
    </row>
    <row r="578" spans="1:10" ht="13.15" customHeight="1" x14ac:dyDescent="0.25">
      <c r="A578" s="11" t="s">
        <v>1697</v>
      </c>
      <c r="B578" s="5" t="s">
        <v>1668</v>
      </c>
      <c r="C578" s="5" t="s">
        <v>1669</v>
      </c>
      <c r="D578" s="5" t="s">
        <v>1671</v>
      </c>
      <c r="E578" s="6">
        <v>202.5</v>
      </c>
      <c r="F578" s="6">
        <v>0</v>
      </c>
      <c r="G578" s="5" t="s">
        <v>1331</v>
      </c>
      <c r="H578" s="5" t="s">
        <v>1688</v>
      </c>
      <c r="I578" s="6">
        <v>0</v>
      </c>
      <c r="J578" s="12">
        <v>202.5</v>
      </c>
    </row>
    <row r="579" spans="1:10" ht="13.15" customHeight="1" x14ac:dyDescent="0.25">
      <c r="A579" s="11" t="s">
        <v>1698</v>
      </c>
      <c r="B579" s="5" t="s">
        <v>1668</v>
      </c>
      <c r="C579" s="5" t="s">
        <v>1669</v>
      </c>
      <c r="D579" s="5" t="s">
        <v>1671</v>
      </c>
      <c r="E579" s="6">
        <v>202.5</v>
      </c>
      <c r="F579" s="6">
        <v>0</v>
      </c>
      <c r="G579" s="5" t="s">
        <v>1331</v>
      </c>
      <c r="H579" s="5" t="s">
        <v>1688</v>
      </c>
      <c r="I579" s="6">
        <v>0</v>
      </c>
      <c r="J579" s="12">
        <v>202.5</v>
      </c>
    </row>
    <row r="580" spans="1:10" ht="13.15" customHeight="1" x14ac:dyDescent="0.25">
      <c r="A580" s="11" t="s">
        <v>1699</v>
      </c>
      <c r="B580" s="5" t="s">
        <v>1668</v>
      </c>
      <c r="C580" s="5" t="s">
        <v>1669</v>
      </c>
      <c r="D580" s="5" t="s">
        <v>1671</v>
      </c>
      <c r="E580" s="6">
        <v>202.5</v>
      </c>
      <c r="F580" s="6">
        <v>0</v>
      </c>
      <c r="G580" s="5" t="s">
        <v>1331</v>
      </c>
      <c r="H580" s="5" t="s">
        <v>1688</v>
      </c>
      <c r="I580" s="6">
        <v>0</v>
      </c>
      <c r="J580" s="12">
        <v>202.5</v>
      </c>
    </row>
    <row r="581" spans="1:10" ht="13.15" customHeight="1" x14ac:dyDescent="0.25">
      <c r="A581" s="11" t="s">
        <v>1700</v>
      </c>
      <c r="B581" s="5" t="s">
        <v>1668</v>
      </c>
      <c r="C581" s="5" t="s">
        <v>1669</v>
      </c>
      <c r="D581" s="5" t="s">
        <v>1671</v>
      </c>
      <c r="E581" s="6">
        <v>202.5</v>
      </c>
      <c r="F581" s="6">
        <v>0</v>
      </c>
      <c r="G581" s="5" t="s">
        <v>1331</v>
      </c>
      <c r="H581" s="5" t="s">
        <v>1688</v>
      </c>
      <c r="I581" s="6">
        <v>0</v>
      </c>
      <c r="J581" s="12">
        <v>202.5</v>
      </c>
    </row>
    <row r="582" spans="1:10" ht="13.15" customHeight="1" x14ac:dyDescent="0.25">
      <c r="A582" s="11" t="s">
        <v>1701</v>
      </c>
      <c r="B582" s="5" t="s">
        <v>1668</v>
      </c>
      <c r="C582" s="5" t="s">
        <v>1669</v>
      </c>
      <c r="D582" s="5" t="s">
        <v>1671</v>
      </c>
      <c r="E582" s="6">
        <v>202.5</v>
      </c>
      <c r="F582" s="6">
        <v>0</v>
      </c>
      <c r="G582" s="5" t="s">
        <v>1331</v>
      </c>
      <c r="H582" s="5" t="s">
        <v>1688</v>
      </c>
      <c r="I582" s="6">
        <v>0</v>
      </c>
      <c r="J582" s="12">
        <v>202.5</v>
      </c>
    </row>
    <row r="583" spans="1:10" ht="13.15" customHeight="1" thickBot="1" x14ac:dyDescent="0.3">
      <c r="A583" s="13" t="s">
        <v>1702</v>
      </c>
      <c r="B583" s="14" t="s">
        <v>1668</v>
      </c>
      <c r="C583" s="14" t="s">
        <v>1669</v>
      </c>
      <c r="D583" s="14" t="s">
        <v>1671</v>
      </c>
      <c r="E583" s="15">
        <v>202.5</v>
      </c>
      <c r="F583" s="15">
        <v>0</v>
      </c>
      <c r="G583" s="14" t="s">
        <v>1331</v>
      </c>
      <c r="H583" s="14" t="s">
        <v>1688</v>
      </c>
      <c r="I583" s="15">
        <v>0</v>
      </c>
      <c r="J583" s="16">
        <v>202.5</v>
      </c>
    </row>
    <row r="584" spans="1:10" ht="13.15" customHeight="1" thickBot="1" x14ac:dyDescent="0.3">
      <c r="A584" s="17" t="s">
        <v>1703</v>
      </c>
      <c r="B584" s="18" t="s">
        <v>110</v>
      </c>
      <c r="C584" s="18" t="s">
        <v>1416</v>
      </c>
      <c r="D584" s="18" t="s">
        <v>1095</v>
      </c>
      <c r="E584" s="19">
        <v>5000</v>
      </c>
      <c r="F584" s="19">
        <v>-1200</v>
      </c>
      <c r="G584" s="18" t="s">
        <v>1704</v>
      </c>
      <c r="H584" s="18" t="s">
        <v>1705</v>
      </c>
      <c r="I584" s="19">
        <v>0</v>
      </c>
      <c r="J584" s="20">
        <v>3800</v>
      </c>
    </row>
    <row r="585" spans="1:10" ht="13.15" customHeight="1" x14ac:dyDescent="0.25">
      <c r="A585" s="7" t="s">
        <v>1706</v>
      </c>
      <c r="B585" s="8" t="s">
        <v>1707</v>
      </c>
      <c r="C585" s="8" t="s">
        <v>1708</v>
      </c>
      <c r="D585" s="8" t="s">
        <v>1068</v>
      </c>
      <c r="E585" s="9">
        <v>526646</v>
      </c>
      <c r="F585" s="9">
        <v>0</v>
      </c>
      <c r="G585" s="8" t="s">
        <v>1398</v>
      </c>
      <c r="H585" s="8" t="s">
        <v>1710</v>
      </c>
      <c r="I585" s="9">
        <v>5705.6</v>
      </c>
      <c r="J585" s="10">
        <v>520940.4</v>
      </c>
    </row>
    <row r="586" spans="1:10" ht="13.15" customHeight="1" x14ac:dyDescent="0.25">
      <c r="A586" s="11" t="s">
        <v>1711</v>
      </c>
      <c r="B586" s="5" t="s">
        <v>1707</v>
      </c>
      <c r="C586" s="5" t="s">
        <v>1708</v>
      </c>
      <c r="D586" s="5" t="s">
        <v>1068</v>
      </c>
      <c r="E586" s="6">
        <v>86986</v>
      </c>
      <c r="F586" s="6">
        <v>0</v>
      </c>
      <c r="G586" s="5" t="s">
        <v>1398</v>
      </c>
      <c r="H586" s="5" t="s">
        <v>1712</v>
      </c>
      <c r="I586" s="6">
        <v>0</v>
      </c>
      <c r="J586" s="12">
        <v>86986</v>
      </c>
    </row>
    <row r="587" spans="1:10" ht="13.15" customHeight="1" x14ac:dyDescent="0.25">
      <c r="A587" s="11" t="s">
        <v>1713</v>
      </c>
      <c r="B587" s="5" t="s">
        <v>1707</v>
      </c>
      <c r="C587" s="5" t="s">
        <v>1708</v>
      </c>
      <c r="D587" s="5" t="s">
        <v>1068</v>
      </c>
      <c r="E587" s="6">
        <v>136368</v>
      </c>
      <c r="F587" s="6">
        <v>0</v>
      </c>
      <c r="G587" s="5" t="s">
        <v>1398</v>
      </c>
      <c r="H587" s="5" t="s">
        <v>1714</v>
      </c>
      <c r="I587" s="6">
        <v>25898.5</v>
      </c>
      <c r="J587" s="12">
        <v>110469.5</v>
      </c>
    </row>
    <row r="588" spans="1:10" ht="13.15" customHeight="1" x14ac:dyDescent="0.25">
      <c r="A588" s="11" t="s">
        <v>1715</v>
      </c>
      <c r="B588" s="5" t="s">
        <v>70</v>
      </c>
      <c r="C588" s="5" t="s">
        <v>1708</v>
      </c>
      <c r="D588" s="5" t="s">
        <v>1068</v>
      </c>
      <c r="E588" s="6">
        <v>4370</v>
      </c>
      <c r="F588" s="6">
        <v>0</v>
      </c>
      <c r="G588" s="5" t="s">
        <v>1398</v>
      </c>
      <c r="H588" s="5" t="s">
        <v>1716</v>
      </c>
      <c r="I588" s="6">
        <v>0</v>
      </c>
      <c r="J588" s="12">
        <v>4370</v>
      </c>
    </row>
    <row r="589" spans="1:10" ht="13.15" customHeight="1" x14ac:dyDescent="0.25">
      <c r="A589" s="11" t="s">
        <v>1717</v>
      </c>
      <c r="B589" s="5" t="s">
        <v>70</v>
      </c>
      <c r="C589" s="5" t="s">
        <v>50</v>
      </c>
      <c r="D589" s="5" t="s">
        <v>1068</v>
      </c>
      <c r="E589" s="6">
        <v>2900</v>
      </c>
      <c r="F589" s="6">
        <v>0</v>
      </c>
      <c r="G589" s="5" t="s">
        <v>1398</v>
      </c>
      <c r="H589" s="5" t="s">
        <v>1719</v>
      </c>
      <c r="I589" s="6">
        <v>0</v>
      </c>
      <c r="J589" s="12">
        <v>2900</v>
      </c>
    </row>
    <row r="590" spans="1:10" ht="13.15" customHeight="1" x14ac:dyDescent="0.25">
      <c r="A590" s="11" t="s">
        <v>1720</v>
      </c>
      <c r="B590" s="5" t="s">
        <v>1721</v>
      </c>
      <c r="C590" s="5" t="s">
        <v>50</v>
      </c>
      <c r="D590" s="5" t="s">
        <v>1068</v>
      </c>
      <c r="E590" s="6">
        <v>48562</v>
      </c>
      <c r="F590" s="6">
        <v>0</v>
      </c>
      <c r="G590" s="5" t="s">
        <v>1398</v>
      </c>
      <c r="H590" s="5" t="s">
        <v>1722</v>
      </c>
      <c r="I590" s="6">
        <v>1170</v>
      </c>
      <c r="J590" s="12">
        <v>47392</v>
      </c>
    </row>
    <row r="591" spans="1:10" ht="13.15" customHeight="1" x14ac:dyDescent="0.25">
      <c r="A591" s="11" t="s">
        <v>1723</v>
      </c>
      <c r="B591" s="5" t="s">
        <v>1721</v>
      </c>
      <c r="C591" s="5" t="s">
        <v>50</v>
      </c>
      <c r="D591" s="5" t="s">
        <v>1068</v>
      </c>
      <c r="E591" s="6">
        <v>24668</v>
      </c>
      <c r="F591" s="6">
        <v>0</v>
      </c>
      <c r="G591" s="5" t="s">
        <v>1398</v>
      </c>
      <c r="H591" s="5" t="s">
        <v>1724</v>
      </c>
      <c r="I591" s="6">
        <v>0</v>
      </c>
      <c r="J591" s="12">
        <v>24668</v>
      </c>
    </row>
    <row r="592" spans="1:10" ht="13.15" customHeight="1" x14ac:dyDescent="0.25">
      <c r="A592" s="11" t="s">
        <v>1725</v>
      </c>
      <c r="B592" s="5" t="s">
        <v>1721</v>
      </c>
      <c r="C592" s="5" t="s">
        <v>50</v>
      </c>
      <c r="D592" s="5" t="s">
        <v>1068</v>
      </c>
      <c r="E592" s="6">
        <v>87869</v>
      </c>
      <c r="F592" s="6">
        <v>0</v>
      </c>
      <c r="G592" s="5" t="s">
        <v>1398</v>
      </c>
      <c r="H592" s="5" t="s">
        <v>1726</v>
      </c>
      <c r="I592" s="6">
        <v>0</v>
      </c>
      <c r="J592" s="12">
        <v>87869</v>
      </c>
    </row>
    <row r="593" spans="1:10" ht="13.15" customHeight="1" x14ac:dyDescent="0.25">
      <c r="A593" s="11" t="s">
        <v>1727</v>
      </c>
      <c r="B593" s="5" t="s">
        <v>70</v>
      </c>
      <c r="C593" s="5" t="s">
        <v>50</v>
      </c>
      <c r="D593" s="5" t="s">
        <v>1068</v>
      </c>
      <c r="E593" s="6">
        <v>187500</v>
      </c>
      <c r="F593" s="6">
        <v>0</v>
      </c>
      <c r="G593" s="5" t="s">
        <v>1398</v>
      </c>
      <c r="H593" s="5" t="s">
        <v>1728</v>
      </c>
      <c r="I593" s="6">
        <v>24965</v>
      </c>
      <c r="J593" s="12">
        <v>162535</v>
      </c>
    </row>
    <row r="594" spans="1:10" ht="13.15" customHeight="1" thickBot="1" x14ac:dyDescent="0.3">
      <c r="A594" s="13" t="s">
        <v>1729</v>
      </c>
      <c r="B594" s="14" t="s">
        <v>1721</v>
      </c>
      <c r="C594" s="14" t="s">
        <v>50</v>
      </c>
      <c r="D594" s="14" t="s">
        <v>1068</v>
      </c>
      <c r="E594" s="15">
        <v>1000</v>
      </c>
      <c r="F594" s="15">
        <v>0</v>
      </c>
      <c r="G594" s="14" t="s">
        <v>1398</v>
      </c>
      <c r="H594" s="14" t="s">
        <v>1730</v>
      </c>
      <c r="I594" s="15">
        <v>0</v>
      </c>
      <c r="J594" s="16">
        <v>1000</v>
      </c>
    </row>
    <row r="595" spans="1:10" ht="13.15" customHeight="1" thickBot="1" x14ac:dyDescent="0.3">
      <c r="A595" s="17" t="s">
        <v>1731</v>
      </c>
      <c r="B595" s="18" t="s">
        <v>1334</v>
      </c>
      <c r="C595" s="18" t="s">
        <v>528</v>
      </c>
      <c r="D595" s="18" t="s">
        <v>1733</v>
      </c>
      <c r="E595" s="19">
        <v>30000</v>
      </c>
      <c r="F595" s="19">
        <v>0</v>
      </c>
      <c r="G595" s="18" t="s">
        <v>1398</v>
      </c>
      <c r="H595" s="18" t="s">
        <v>1734</v>
      </c>
      <c r="I595" s="19">
        <v>0</v>
      </c>
      <c r="J595" s="20">
        <v>30000</v>
      </c>
    </row>
    <row r="596" spans="1:10" ht="13.15" customHeight="1" x14ac:dyDescent="0.25">
      <c r="A596" s="7" t="s">
        <v>1735</v>
      </c>
      <c r="B596" s="8" t="s">
        <v>89</v>
      </c>
      <c r="C596" s="8" t="s">
        <v>649</v>
      </c>
      <c r="D596" s="8" t="s">
        <v>1738</v>
      </c>
      <c r="E596" s="9">
        <v>8300</v>
      </c>
      <c r="F596" s="9">
        <v>0</v>
      </c>
      <c r="G596" s="8" t="s">
        <v>812</v>
      </c>
      <c r="H596" s="8" t="s">
        <v>1739</v>
      </c>
      <c r="I596" s="9">
        <v>0</v>
      </c>
      <c r="J596" s="10">
        <v>8300</v>
      </c>
    </row>
    <row r="597" spans="1:10" ht="13.15" customHeight="1" x14ac:dyDescent="0.25">
      <c r="A597" s="11" t="s">
        <v>1740</v>
      </c>
      <c r="B597" s="5" t="s">
        <v>89</v>
      </c>
      <c r="C597" s="5" t="s">
        <v>649</v>
      </c>
      <c r="D597" s="5" t="s">
        <v>1738</v>
      </c>
      <c r="E597" s="6">
        <v>6375</v>
      </c>
      <c r="F597" s="6">
        <v>0</v>
      </c>
      <c r="G597" s="5" t="s">
        <v>812</v>
      </c>
      <c r="H597" s="5" t="s">
        <v>1739</v>
      </c>
      <c r="I597" s="6">
        <v>0</v>
      </c>
      <c r="J597" s="12">
        <v>6375</v>
      </c>
    </row>
    <row r="598" spans="1:10" ht="13.15" customHeight="1" x14ac:dyDescent="0.25">
      <c r="A598" s="11" t="s">
        <v>1741</v>
      </c>
      <c r="B598" s="5" t="s">
        <v>89</v>
      </c>
      <c r="C598" s="5" t="s">
        <v>649</v>
      </c>
      <c r="D598" s="5" t="s">
        <v>1738</v>
      </c>
      <c r="E598" s="6">
        <v>22550</v>
      </c>
      <c r="F598" s="6">
        <v>0</v>
      </c>
      <c r="G598" s="5" t="s">
        <v>812</v>
      </c>
      <c r="H598" s="5" t="s">
        <v>1739</v>
      </c>
      <c r="I598" s="6">
        <v>0</v>
      </c>
      <c r="J598" s="12">
        <v>22550</v>
      </c>
    </row>
    <row r="599" spans="1:10" ht="13.15" customHeight="1" x14ac:dyDescent="0.25">
      <c r="A599" s="11" t="s">
        <v>1742</v>
      </c>
      <c r="B599" s="5" t="s">
        <v>89</v>
      </c>
      <c r="C599" s="5" t="s">
        <v>649</v>
      </c>
      <c r="D599" s="5" t="s">
        <v>1738</v>
      </c>
      <c r="E599" s="6">
        <v>1500</v>
      </c>
      <c r="F599" s="6">
        <v>0</v>
      </c>
      <c r="G599" s="5" t="s">
        <v>812</v>
      </c>
      <c r="H599" s="5" t="s">
        <v>1739</v>
      </c>
      <c r="I599" s="6">
        <v>0</v>
      </c>
      <c r="J599" s="12">
        <v>1500</v>
      </c>
    </row>
    <row r="600" spans="1:10" ht="13.15" customHeight="1" x14ac:dyDescent="0.25">
      <c r="A600" s="11" t="s">
        <v>1743</v>
      </c>
      <c r="B600" s="5" t="s">
        <v>89</v>
      </c>
      <c r="C600" s="5" t="s">
        <v>649</v>
      </c>
      <c r="D600" s="5" t="s">
        <v>1738</v>
      </c>
      <c r="E600" s="6">
        <v>25740</v>
      </c>
      <c r="F600" s="6">
        <v>0</v>
      </c>
      <c r="G600" s="5" t="s">
        <v>812</v>
      </c>
      <c r="H600" s="5" t="s">
        <v>1739</v>
      </c>
      <c r="I600" s="6">
        <v>0</v>
      </c>
      <c r="J600" s="12">
        <v>25740</v>
      </c>
    </row>
    <row r="601" spans="1:10" ht="13.15" customHeight="1" x14ac:dyDescent="0.25">
      <c r="A601" s="11" t="s">
        <v>1744</v>
      </c>
      <c r="B601" s="5" t="s">
        <v>89</v>
      </c>
      <c r="C601" s="5" t="s">
        <v>649</v>
      </c>
      <c r="D601" s="5" t="s">
        <v>1738</v>
      </c>
      <c r="E601" s="6">
        <v>4970</v>
      </c>
      <c r="F601" s="6">
        <v>0</v>
      </c>
      <c r="G601" s="5" t="s">
        <v>812</v>
      </c>
      <c r="H601" s="5" t="s">
        <v>1739</v>
      </c>
      <c r="I601" s="6">
        <v>0</v>
      </c>
      <c r="J601" s="12">
        <v>4970</v>
      </c>
    </row>
    <row r="602" spans="1:10" ht="13.15" customHeight="1" x14ac:dyDescent="0.25">
      <c r="A602" s="11" t="s">
        <v>1745</v>
      </c>
      <c r="B602" s="5" t="s">
        <v>89</v>
      </c>
      <c r="C602" s="5" t="s">
        <v>649</v>
      </c>
      <c r="D602" s="5" t="s">
        <v>1738</v>
      </c>
      <c r="E602" s="6">
        <v>2645</v>
      </c>
      <c r="F602" s="6">
        <v>0</v>
      </c>
      <c r="G602" s="5" t="s">
        <v>812</v>
      </c>
      <c r="H602" s="5" t="s">
        <v>1739</v>
      </c>
      <c r="I602" s="6">
        <v>0</v>
      </c>
      <c r="J602" s="12">
        <v>2645</v>
      </c>
    </row>
    <row r="603" spans="1:10" ht="13.15" customHeight="1" x14ac:dyDescent="0.25">
      <c r="A603" s="11" t="s">
        <v>1746</v>
      </c>
      <c r="B603" s="5" t="s">
        <v>89</v>
      </c>
      <c r="C603" s="5" t="s">
        <v>649</v>
      </c>
      <c r="D603" s="5" t="s">
        <v>1738</v>
      </c>
      <c r="E603" s="6">
        <v>1700</v>
      </c>
      <c r="F603" s="6">
        <v>0</v>
      </c>
      <c r="G603" s="5" t="s">
        <v>812</v>
      </c>
      <c r="H603" s="5" t="s">
        <v>1739</v>
      </c>
      <c r="I603" s="6">
        <v>0</v>
      </c>
      <c r="J603" s="12">
        <v>1700</v>
      </c>
    </row>
    <row r="604" spans="1:10" ht="13.15" customHeight="1" thickBot="1" x14ac:dyDescent="0.3">
      <c r="A604" s="13" t="s">
        <v>1747</v>
      </c>
      <c r="B604" s="14" t="s">
        <v>89</v>
      </c>
      <c r="C604" s="14" t="s">
        <v>649</v>
      </c>
      <c r="D604" s="14" t="s">
        <v>1738</v>
      </c>
      <c r="E604" s="15">
        <v>5400</v>
      </c>
      <c r="F604" s="15">
        <v>0</v>
      </c>
      <c r="G604" s="14" t="s">
        <v>812</v>
      </c>
      <c r="H604" s="14" t="s">
        <v>1739</v>
      </c>
      <c r="I604" s="15">
        <v>0</v>
      </c>
      <c r="J604" s="16">
        <v>5400</v>
      </c>
    </row>
    <row r="605" spans="1:10" ht="13.15" customHeight="1" thickBot="1" x14ac:dyDescent="0.3">
      <c r="A605" s="17" t="s">
        <v>1748</v>
      </c>
      <c r="B605" s="18" t="s">
        <v>70</v>
      </c>
      <c r="C605" s="18" t="s">
        <v>1749</v>
      </c>
      <c r="D605" s="18" t="s">
        <v>1751</v>
      </c>
      <c r="E605" s="19">
        <v>11000</v>
      </c>
      <c r="F605" s="19">
        <v>-10</v>
      </c>
      <c r="G605" s="18" t="s">
        <v>662</v>
      </c>
      <c r="H605" s="18" t="s">
        <v>1752</v>
      </c>
      <c r="I605" s="19">
        <v>0</v>
      </c>
      <c r="J605" s="20">
        <v>10990</v>
      </c>
    </row>
    <row r="606" spans="1:10" ht="13.35" customHeight="1" x14ac:dyDescent="0.25">
      <c r="I606" s="106" t="s">
        <v>1758</v>
      </c>
      <c r="J606" s="104">
        <f>SUM(J2:J605)</f>
        <v>62752997.490000002</v>
      </c>
    </row>
  </sheetData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5"/>
  <sheetViews>
    <sheetView tabSelected="1" zoomScale="130" zoomScaleNormal="130" workbookViewId="0">
      <pane ySplit="1" topLeftCell="A2" activePane="bottomLeft" state="frozen"/>
      <selection pane="bottomLeft" activeCell="E12" sqref="E12"/>
    </sheetView>
  </sheetViews>
  <sheetFormatPr defaultRowHeight="13.35" customHeight="1" x14ac:dyDescent="0.25"/>
  <cols>
    <col min="1" max="1" width="20.140625" bestFit="1" customWidth="1"/>
    <col min="2" max="2" width="17.28515625" bestFit="1" customWidth="1"/>
    <col min="3" max="3" width="12.85546875" bestFit="1" customWidth="1"/>
    <col min="4" max="4" width="12.28515625" bestFit="1" customWidth="1"/>
    <col min="5" max="5" width="24.85546875" bestFit="1" customWidth="1"/>
    <col min="6" max="6" width="22.5703125" bestFit="1" customWidth="1"/>
    <col min="7" max="7" width="30.42578125" bestFit="1" customWidth="1"/>
    <col min="8" max="8" width="14.28515625" bestFit="1" customWidth="1"/>
    <col min="9" max="9" width="37.85546875" bestFit="1" customWidth="1"/>
    <col min="10" max="10" width="22.28515625" bestFit="1" customWidth="1"/>
    <col min="11" max="11" width="25.42578125" bestFit="1" customWidth="1"/>
    <col min="12" max="12" width="30.7109375" bestFit="1" customWidth="1"/>
    <col min="13" max="13" width="11.28515625" bestFit="1" customWidth="1"/>
    <col min="14" max="14" width="31.85546875" bestFit="1" customWidth="1"/>
    <col min="15" max="15" width="13.85546875" style="3" bestFit="1" customWidth="1"/>
    <col min="16" max="16" width="11.140625" bestFit="1" customWidth="1"/>
  </cols>
  <sheetData>
    <row r="1" spans="1:16" ht="15.75" x14ac:dyDescent="0.25">
      <c r="A1" s="4" t="s">
        <v>0</v>
      </c>
      <c r="B1" s="4" t="s">
        <v>1754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1753</v>
      </c>
    </row>
    <row r="2" spans="1:16" ht="13.35" customHeight="1" x14ac:dyDescent="0.25">
      <c r="A2" t="s">
        <v>14</v>
      </c>
      <c r="B2" t="s">
        <v>15</v>
      </c>
      <c r="C2" t="s">
        <v>16</v>
      </c>
      <c r="D2" t="s">
        <v>17</v>
      </c>
      <c r="E2" t="s">
        <v>17</v>
      </c>
      <c r="F2" t="s">
        <v>18</v>
      </c>
      <c r="G2" t="s">
        <v>19</v>
      </c>
      <c r="H2" s="1">
        <v>0</v>
      </c>
      <c r="I2" s="1">
        <v>45000</v>
      </c>
      <c r="J2" s="1">
        <v>15000</v>
      </c>
      <c r="K2" t="s">
        <v>20</v>
      </c>
      <c r="L2" t="s">
        <v>21</v>
      </c>
      <c r="M2" s="1">
        <v>0</v>
      </c>
      <c r="N2" s="1">
        <v>39781.4</v>
      </c>
      <c r="O2" s="2">
        <v>20218.599999999999</v>
      </c>
    </row>
    <row r="3" spans="1:16" ht="13.35" customHeight="1" x14ac:dyDescent="0.25">
      <c r="A3" t="s">
        <v>22</v>
      </c>
      <c r="B3" t="s">
        <v>15</v>
      </c>
      <c r="C3" t="s">
        <v>23</v>
      </c>
      <c r="D3" t="s">
        <v>17</v>
      </c>
      <c r="E3" t="s">
        <v>17</v>
      </c>
      <c r="F3" t="s">
        <v>18</v>
      </c>
      <c r="G3" t="s">
        <v>19</v>
      </c>
      <c r="H3" s="1">
        <v>0</v>
      </c>
      <c r="I3" s="1">
        <v>25000</v>
      </c>
      <c r="J3" s="1">
        <v>45000</v>
      </c>
      <c r="K3" t="s">
        <v>20</v>
      </c>
      <c r="L3" t="s">
        <v>24</v>
      </c>
      <c r="M3" s="1">
        <v>0</v>
      </c>
      <c r="N3" s="1">
        <v>46386.25</v>
      </c>
      <c r="O3" s="2">
        <v>23613.75</v>
      </c>
    </row>
    <row r="4" spans="1:16" ht="13.35" customHeight="1" x14ac:dyDescent="0.25">
      <c r="A4" t="s">
        <v>25</v>
      </c>
      <c r="B4" t="s">
        <v>26</v>
      </c>
      <c r="C4" t="s">
        <v>16</v>
      </c>
      <c r="D4" t="s">
        <v>17</v>
      </c>
      <c r="E4" t="s">
        <v>17</v>
      </c>
      <c r="F4" t="s">
        <v>18</v>
      </c>
      <c r="G4" t="s">
        <v>19</v>
      </c>
      <c r="H4" s="1">
        <v>0</v>
      </c>
      <c r="I4" s="1">
        <v>90000</v>
      </c>
      <c r="J4" s="1">
        <v>17500</v>
      </c>
      <c r="K4" t="s">
        <v>27</v>
      </c>
      <c r="L4" t="s">
        <v>28</v>
      </c>
      <c r="M4" s="1">
        <v>0</v>
      </c>
      <c r="N4" s="1">
        <v>103738.75</v>
      </c>
      <c r="O4" s="2">
        <v>3761.25</v>
      </c>
    </row>
    <row r="5" spans="1:16" ht="13.35" customHeight="1" x14ac:dyDescent="0.25">
      <c r="A5" t="s">
        <v>29</v>
      </c>
      <c r="B5" t="s">
        <v>30</v>
      </c>
      <c r="C5" t="s">
        <v>31</v>
      </c>
      <c r="D5" t="s">
        <v>17</v>
      </c>
      <c r="E5" t="s">
        <v>17</v>
      </c>
      <c r="F5" t="s">
        <v>32</v>
      </c>
      <c r="G5" t="s">
        <v>33</v>
      </c>
      <c r="H5" s="1">
        <v>0</v>
      </c>
      <c r="I5" s="1">
        <v>248116.2</v>
      </c>
      <c r="J5" s="1">
        <v>0</v>
      </c>
      <c r="K5" t="s">
        <v>34</v>
      </c>
      <c r="L5" t="s">
        <v>35</v>
      </c>
      <c r="M5" s="1">
        <v>0</v>
      </c>
      <c r="N5" s="1">
        <v>245768.38</v>
      </c>
      <c r="O5" s="2">
        <v>2347.8200000000002</v>
      </c>
    </row>
    <row r="6" spans="1:16" ht="13.35" customHeight="1" x14ac:dyDescent="0.25">
      <c r="A6" t="s">
        <v>29</v>
      </c>
      <c r="B6" t="s">
        <v>36</v>
      </c>
      <c r="C6" t="s">
        <v>31</v>
      </c>
      <c r="D6" t="s">
        <v>17</v>
      </c>
      <c r="E6" t="s">
        <v>17</v>
      </c>
      <c r="F6" t="s">
        <v>32</v>
      </c>
      <c r="G6" t="s">
        <v>33</v>
      </c>
      <c r="H6" s="1">
        <v>0</v>
      </c>
      <c r="I6" s="1">
        <v>165410.79999999999</v>
      </c>
      <c r="J6" s="1">
        <v>0</v>
      </c>
      <c r="K6" t="s">
        <v>34</v>
      </c>
      <c r="L6" t="s">
        <v>35</v>
      </c>
      <c r="M6" s="1">
        <v>0</v>
      </c>
      <c r="N6" s="1">
        <v>163845.60999999999</v>
      </c>
      <c r="O6" s="2">
        <v>1565.19</v>
      </c>
    </row>
    <row r="7" spans="1:16" ht="13.35" customHeight="1" x14ac:dyDescent="0.25">
      <c r="A7" t="s">
        <v>37</v>
      </c>
      <c r="B7" t="s">
        <v>30</v>
      </c>
      <c r="C7" t="s">
        <v>38</v>
      </c>
      <c r="D7" t="s">
        <v>17</v>
      </c>
      <c r="E7" t="s">
        <v>17</v>
      </c>
      <c r="F7" t="s">
        <v>32</v>
      </c>
      <c r="G7" t="s">
        <v>33</v>
      </c>
      <c r="H7" s="1">
        <v>0</v>
      </c>
      <c r="I7" s="1">
        <v>76678.5</v>
      </c>
      <c r="J7" s="1">
        <v>0</v>
      </c>
      <c r="K7" t="s">
        <v>39</v>
      </c>
      <c r="L7" t="s">
        <v>40</v>
      </c>
      <c r="M7" s="1">
        <v>0</v>
      </c>
      <c r="N7" s="1">
        <v>73771.600000000006</v>
      </c>
      <c r="O7" s="2">
        <v>2906.9</v>
      </c>
    </row>
    <row r="8" spans="1:16" ht="13.35" customHeight="1" x14ac:dyDescent="0.25">
      <c r="A8" t="s">
        <v>41</v>
      </c>
      <c r="B8" t="s">
        <v>42</v>
      </c>
      <c r="C8" t="s">
        <v>43</v>
      </c>
      <c r="D8" t="s">
        <v>17</v>
      </c>
      <c r="E8" t="s">
        <v>17</v>
      </c>
      <c r="F8" t="s">
        <v>44</v>
      </c>
      <c r="G8" t="s">
        <v>45</v>
      </c>
      <c r="H8" s="1">
        <v>0</v>
      </c>
      <c r="I8" s="1">
        <v>16983.46</v>
      </c>
      <c r="J8" s="1">
        <v>0</v>
      </c>
      <c r="K8" t="s">
        <v>46</v>
      </c>
      <c r="L8" t="s">
        <v>47</v>
      </c>
      <c r="M8" s="1">
        <v>0</v>
      </c>
      <c r="N8" s="1">
        <v>8491.73</v>
      </c>
      <c r="O8" s="2">
        <v>8491.73</v>
      </c>
    </row>
    <row r="9" spans="1:16" ht="13.35" customHeight="1" x14ac:dyDescent="0.25">
      <c r="A9" t="s">
        <v>48</v>
      </c>
      <c r="B9" t="s">
        <v>49</v>
      </c>
      <c r="C9" t="s">
        <v>50</v>
      </c>
      <c r="D9" t="s">
        <v>51</v>
      </c>
      <c r="E9" t="s">
        <v>50</v>
      </c>
      <c r="F9" t="s">
        <v>52</v>
      </c>
      <c r="G9" t="s">
        <v>53</v>
      </c>
      <c r="H9" s="1">
        <v>0</v>
      </c>
      <c r="I9" s="1">
        <v>15415</v>
      </c>
      <c r="J9" s="1">
        <v>0</v>
      </c>
      <c r="K9" t="s">
        <v>54</v>
      </c>
      <c r="L9" t="s">
        <v>55</v>
      </c>
      <c r="M9" s="1">
        <v>0</v>
      </c>
      <c r="N9" s="1">
        <v>14823.3</v>
      </c>
      <c r="O9" s="2">
        <v>591.70000000000005</v>
      </c>
    </row>
    <row r="10" spans="1:16" ht="13.35" customHeight="1" x14ac:dyDescent="0.25">
      <c r="A10" t="s">
        <v>56</v>
      </c>
      <c r="B10" t="s">
        <v>57</v>
      </c>
      <c r="C10" t="s">
        <v>58</v>
      </c>
      <c r="D10" t="s">
        <v>59</v>
      </c>
      <c r="E10" t="s">
        <v>58</v>
      </c>
      <c r="F10" t="s">
        <v>52</v>
      </c>
      <c r="G10" t="s">
        <v>53</v>
      </c>
      <c r="H10" s="1">
        <v>0</v>
      </c>
      <c r="I10" s="1">
        <v>23942</v>
      </c>
      <c r="J10" s="1">
        <v>0</v>
      </c>
      <c r="K10" t="s">
        <v>54</v>
      </c>
      <c r="L10" t="s">
        <v>60</v>
      </c>
      <c r="M10" s="1">
        <v>0</v>
      </c>
      <c r="N10" s="1">
        <v>15624</v>
      </c>
      <c r="O10" s="2">
        <v>8318</v>
      </c>
    </row>
    <row r="11" spans="1:16" ht="13.35" customHeight="1" x14ac:dyDescent="0.25">
      <c r="A11" t="s">
        <v>61</v>
      </c>
      <c r="B11" t="s">
        <v>49</v>
      </c>
      <c r="C11" t="s">
        <v>50</v>
      </c>
      <c r="D11" t="s">
        <v>51</v>
      </c>
      <c r="E11" t="s">
        <v>50</v>
      </c>
      <c r="F11" t="s">
        <v>52</v>
      </c>
      <c r="G11" t="s">
        <v>53</v>
      </c>
      <c r="H11" s="1">
        <v>0</v>
      </c>
      <c r="I11" s="1">
        <v>316388</v>
      </c>
      <c r="J11" s="1">
        <v>0</v>
      </c>
      <c r="K11" t="s">
        <v>62</v>
      </c>
      <c r="L11" t="s">
        <v>63</v>
      </c>
      <c r="M11" s="1">
        <v>0</v>
      </c>
      <c r="N11" s="1">
        <v>313882.19</v>
      </c>
      <c r="O11" s="2">
        <v>2505.81</v>
      </c>
    </row>
    <row r="12" spans="1:16" ht="13.35" customHeight="1" x14ac:dyDescent="0.25">
      <c r="A12" t="s">
        <v>64</v>
      </c>
      <c r="B12" t="s">
        <v>57</v>
      </c>
      <c r="C12" t="s">
        <v>58</v>
      </c>
      <c r="D12" t="s">
        <v>17</v>
      </c>
      <c r="E12" t="s">
        <v>17</v>
      </c>
      <c r="F12" t="s">
        <v>65</v>
      </c>
      <c r="G12" t="s">
        <v>66</v>
      </c>
      <c r="H12" s="1">
        <v>0</v>
      </c>
      <c r="I12" s="1">
        <v>75156</v>
      </c>
      <c r="J12" s="1">
        <v>0</v>
      </c>
      <c r="K12" t="s">
        <v>67</v>
      </c>
      <c r="L12" t="s">
        <v>68</v>
      </c>
      <c r="M12" s="1">
        <v>0</v>
      </c>
      <c r="N12" s="1">
        <v>42023.18</v>
      </c>
      <c r="O12" s="2">
        <v>33132.82</v>
      </c>
    </row>
    <row r="13" spans="1:16" ht="13.35" customHeight="1" x14ac:dyDescent="0.25">
      <c r="A13" t="s">
        <v>69</v>
      </c>
      <c r="B13" t="s">
        <v>70</v>
      </c>
      <c r="C13" t="s">
        <v>58</v>
      </c>
      <c r="D13" t="s">
        <v>59</v>
      </c>
      <c r="E13" t="s">
        <v>58</v>
      </c>
      <c r="F13" t="s">
        <v>65</v>
      </c>
      <c r="G13" t="s">
        <v>66</v>
      </c>
      <c r="H13" s="1">
        <v>0</v>
      </c>
      <c r="I13" s="1">
        <v>235</v>
      </c>
      <c r="J13" s="1">
        <v>0</v>
      </c>
      <c r="K13" t="s">
        <v>67</v>
      </c>
      <c r="L13" t="s">
        <v>71</v>
      </c>
      <c r="M13" s="1">
        <v>0</v>
      </c>
      <c r="N13" s="1">
        <v>0</v>
      </c>
      <c r="O13" s="2">
        <v>235</v>
      </c>
    </row>
    <row r="14" spans="1:16" ht="13.35" customHeight="1" x14ac:dyDescent="0.25">
      <c r="A14" t="s">
        <v>72</v>
      </c>
      <c r="B14" t="s">
        <v>57</v>
      </c>
      <c r="C14" t="s">
        <v>58</v>
      </c>
      <c r="D14" t="s">
        <v>59</v>
      </c>
      <c r="E14" t="s">
        <v>58</v>
      </c>
      <c r="F14" t="s">
        <v>65</v>
      </c>
      <c r="G14" t="s">
        <v>66</v>
      </c>
      <c r="H14" s="1">
        <v>0</v>
      </c>
      <c r="I14" s="1">
        <v>3426</v>
      </c>
      <c r="J14" s="1">
        <v>0</v>
      </c>
      <c r="K14" t="s">
        <v>67</v>
      </c>
      <c r="L14" t="s">
        <v>73</v>
      </c>
      <c r="M14" s="1">
        <v>0</v>
      </c>
      <c r="N14" s="1">
        <v>0</v>
      </c>
      <c r="O14" s="2">
        <v>3426</v>
      </c>
    </row>
    <row r="15" spans="1:16" ht="13.35" customHeight="1" x14ac:dyDescent="0.25">
      <c r="A15" t="s">
        <v>74</v>
      </c>
      <c r="B15" t="s">
        <v>75</v>
      </c>
      <c r="C15" t="s">
        <v>76</v>
      </c>
      <c r="D15" t="s">
        <v>77</v>
      </c>
      <c r="E15" t="s">
        <v>76</v>
      </c>
      <c r="F15" t="s">
        <v>78</v>
      </c>
      <c r="G15" t="s">
        <v>79</v>
      </c>
      <c r="H15" s="1">
        <v>0</v>
      </c>
      <c r="I15" s="1">
        <v>133312</v>
      </c>
      <c r="J15" s="1">
        <v>8986</v>
      </c>
      <c r="K15" t="s">
        <v>80</v>
      </c>
      <c r="L15" t="s">
        <v>81</v>
      </c>
      <c r="M15" s="1">
        <v>0</v>
      </c>
      <c r="N15" s="1">
        <v>121009</v>
      </c>
      <c r="O15" s="2">
        <v>21289</v>
      </c>
    </row>
    <row r="16" spans="1:16" ht="13.35" customHeight="1" x14ac:dyDescent="0.25">
      <c r="A16" t="s">
        <v>82</v>
      </c>
      <c r="B16" t="s">
        <v>83</v>
      </c>
      <c r="C16" t="s">
        <v>38</v>
      </c>
      <c r="D16" t="s">
        <v>17</v>
      </c>
      <c r="E16" t="s">
        <v>17</v>
      </c>
      <c r="F16" t="s">
        <v>84</v>
      </c>
      <c r="G16" t="s">
        <v>85</v>
      </c>
      <c r="H16" s="1">
        <v>0</v>
      </c>
      <c r="I16" s="1">
        <v>32130</v>
      </c>
      <c r="J16" s="1">
        <v>0</v>
      </c>
      <c r="K16" t="s">
        <v>86</v>
      </c>
      <c r="L16" t="s">
        <v>87</v>
      </c>
      <c r="M16" s="1">
        <v>0</v>
      </c>
      <c r="N16" s="1">
        <v>2299.5</v>
      </c>
      <c r="O16" s="2">
        <v>29830.5</v>
      </c>
    </row>
    <row r="17" spans="1:15" ht="13.35" customHeight="1" x14ac:dyDescent="0.25">
      <c r="A17" t="s">
        <v>88</v>
      </c>
      <c r="B17" t="s">
        <v>89</v>
      </c>
      <c r="C17" t="s">
        <v>38</v>
      </c>
      <c r="D17" t="s">
        <v>17</v>
      </c>
      <c r="E17" t="s">
        <v>17</v>
      </c>
      <c r="F17" t="s">
        <v>90</v>
      </c>
      <c r="G17" t="s">
        <v>91</v>
      </c>
      <c r="H17" s="1">
        <v>0</v>
      </c>
      <c r="I17" s="1">
        <v>6440</v>
      </c>
      <c r="J17" s="1">
        <v>0</v>
      </c>
      <c r="K17" t="s">
        <v>92</v>
      </c>
      <c r="L17" t="s">
        <v>93</v>
      </c>
      <c r="M17" s="1">
        <v>0</v>
      </c>
      <c r="N17" s="1">
        <v>6118</v>
      </c>
      <c r="O17" s="2">
        <v>322</v>
      </c>
    </row>
    <row r="18" spans="1:15" ht="13.35" customHeight="1" x14ac:dyDescent="0.25">
      <c r="A18" t="s">
        <v>94</v>
      </c>
      <c r="B18" t="s">
        <v>89</v>
      </c>
      <c r="C18" t="s">
        <v>38</v>
      </c>
      <c r="D18" t="s">
        <v>17</v>
      </c>
      <c r="E18" t="s">
        <v>17</v>
      </c>
      <c r="F18" t="s">
        <v>90</v>
      </c>
      <c r="G18" t="s">
        <v>91</v>
      </c>
      <c r="H18" s="1">
        <v>0</v>
      </c>
      <c r="I18" s="1">
        <v>545</v>
      </c>
      <c r="J18" s="1">
        <v>0</v>
      </c>
      <c r="K18" t="s">
        <v>92</v>
      </c>
      <c r="L18" t="s">
        <v>93</v>
      </c>
      <c r="M18" s="1">
        <v>0</v>
      </c>
      <c r="N18" s="1">
        <v>0</v>
      </c>
      <c r="O18" s="2">
        <v>545</v>
      </c>
    </row>
    <row r="19" spans="1:15" ht="13.35" customHeight="1" x14ac:dyDescent="0.25">
      <c r="A19" t="s">
        <v>95</v>
      </c>
      <c r="B19" t="s">
        <v>89</v>
      </c>
      <c r="C19" t="s">
        <v>38</v>
      </c>
      <c r="D19" t="s">
        <v>17</v>
      </c>
      <c r="E19" t="s">
        <v>17</v>
      </c>
      <c r="F19" t="s">
        <v>90</v>
      </c>
      <c r="G19" t="s">
        <v>91</v>
      </c>
      <c r="H19" s="1">
        <v>0</v>
      </c>
      <c r="I19" s="1">
        <v>3295</v>
      </c>
      <c r="J19" s="1">
        <v>0</v>
      </c>
      <c r="K19" t="s">
        <v>96</v>
      </c>
      <c r="L19" t="s">
        <v>97</v>
      </c>
      <c r="M19" s="1">
        <v>0</v>
      </c>
      <c r="N19" s="1">
        <v>3130.25</v>
      </c>
      <c r="O19" s="2">
        <v>164.75</v>
      </c>
    </row>
    <row r="20" spans="1:15" ht="13.35" customHeight="1" x14ac:dyDescent="0.25">
      <c r="A20" t="s">
        <v>98</v>
      </c>
      <c r="B20" t="s">
        <v>99</v>
      </c>
      <c r="C20" t="s">
        <v>100</v>
      </c>
      <c r="D20" t="s">
        <v>101</v>
      </c>
      <c r="E20" t="s">
        <v>100</v>
      </c>
      <c r="F20" t="s">
        <v>102</v>
      </c>
      <c r="G20" t="s">
        <v>103</v>
      </c>
      <c r="H20" s="1">
        <v>0</v>
      </c>
      <c r="I20" s="1">
        <v>132405.49</v>
      </c>
      <c r="J20" s="1">
        <v>115404.43</v>
      </c>
      <c r="K20" t="s">
        <v>104</v>
      </c>
      <c r="L20" t="s">
        <v>105</v>
      </c>
      <c r="M20" s="1">
        <v>0</v>
      </c>
      <c r="N20" s="1">
        <v>221228.23</v>
      </c>
      <c r="O20" s="2">
        <v>26581.69</v>
      </c>
    </row>
    <row r="21" spans="1:15" ht="13.35" customHeight="1" x14ac:dyDescent="0.25">
      <c r="A21" t="s">
        <v>106</v>
      </c>
      <c r="B21" t="s">
        <v>83</v>
      </c>
      <c r="C21" t="s">
        <v>38</v>
      </c>
      <c r="D21" t="s">
        <v>17</v>
      </c>
      <c r="E21" t="s">
        <v>17</v>
      </c>
      <c r="F21" t="s">
        <v>102</v>
      </c>
      <c r="G21" t="s">
        <v>103</v>
      </c>
      <c r="H21" s="1">
        <v>0</v>
      </c>
      <c r="I21" s="1">
        <v>15220</v>
      </c>
      <c r="J21" s="1">
        <v>0</v>
      </c>
      <c r="K21" t="s">
        <v>107</v>
      </c>
      <c r="L21" t="s">
        <v>108</v>
      </c>
      <c r="M21" s="1">
        <v>0</v>
      </c>
      <c r="N21" s="1">
        <v>13338.06</v>
      </c>
      <c r="O21" s="2">
        <v>1881.94</v>
      </c>
    </row>
    <row r="22" spans="1:15" ht="13.35" customHeight="1" x14ac:dyDescent="0.25">
      <c r="A22" t="s">
        <v>109</v>
      </c>
      <c r="B22" t="s">
        <v>110</v>
      </c>
      <c r="C22" t="s">
        <v>76</v>
      </c>
      <c r="D22" t="s">
        <v>111</v>
      </c>
      <c r="E22" t="s">
        <v>76</v>
      </c>
      <c r="F22" t="s">
        <v>112</v>
      </c>
      <c r="G22" t="s">
        <v>113</v>
      </c>
      <c r="H22" s="1">
        <v>0</v>
      </c>
      <c r="I22" s="1">
        <v>281286.78999999998</v>
      </c>
      <c r="J22" s="1">
        <v>40352.339999999997</v>
      </c>
      <c r="K22" t="s">
        <v>114</v>
      </c>
      <c r="L22" t="s">
        <v>115</v>
      </c>
      <c r="M22" s="1">
        <v>0</v>
      </c>
      <c r="N22" s="1">
        <v>274818.67</v>
      </c>
      <c r="O22" s="2">
        <v>46820.46</v>
      </c>
    </row>
    <row r="23" spans="1:15" ht="13.35" customHeight="1" x14ac:dyDescent="0.25">
      <c r="A23" t="s">
        <v>116</v>
      </c>
      <c r="B23" t="s">
        <v>89</v>
      </c>
      <c r="C23" t="s">
        <v>38</v>
      </c>
      <c r="D23" t="s">
        <v>17</v>
      </c>
      <c r="E23" t="s">
        <v>17</v>
      </c>
      <c r="F23" t="s">
        <v>90</v>
      </c>
      <c r="G23" t="s">
        <v>91</v>
      </c>
      <c r="H23" s="1">
        <v>0</v>
      </c>
      <c r="I23" s="1">
        <v>1500</v>
      </c>
      <c r="J23" s="1">
        <v>0</v>
      </c>
      <c r="K23" t="s">
        <v>117</v>
      </c>
      <c r="L23" t="s">
        <v>118</v>
      </c>
      <c r="M23" s="1">
        <v>0</v>
      </c>
      <c r="N23" s="1">
        <v>0</v>
      </c>
      <c r="O23" s="2">
        <v>1500</v>
      </c>
    </row>
    <row r="24" spans="1:15" ht="13.35" customHeight="1" x14ac:dyDescent="0.25">
      <c r="A24" t="s">
        <v>119</v>
      </c>
      <c r="B24" t="s">
        <v>89</v>
      </c>
      <c r="C24" t="s">
        <v>38</v>
      </c>
      <c r="D24" t="s">
        <v>17</v>
      </c>
      <c r="E24" t="s">
        <v>17</v>
      </c>
      <c r="F24" t="s">
        <v>90</v>
      </c>
      <c r="G24" t="s">
        <v>91</v>
      </c>
      <c r="H24" s="1">
        <v>0</v>
      </c>
      <c r="I24" s="1">
        <v>6500</v>
      </c>
      <c r="J24" s="1">
        <v>0</v>
      </c>
      <c r="K24" t="s">
        <v>117</v>
      </c>
      <c r="L24" t="s">
        <v>120</v>
      </c>
      <c r="M24" s="1">
        <v>0</v>
      </c>
      <c r="N24" s="1">
        <v>0</v>
      </c>
      <c r="O24" s="2">
        <v>6500</v>
      </c>
    </row>
    <row r="25" spans="1:15" ht="13.35" customHeight="1" x14ac:dyDescent="0.25">
      <c r="A25" t="s">
        <v>121</v>
      </c>
      <c r="B25" t="s">
        <v>89</v>
      </c>
      <c r="C25" t="s">
        <v>38</v>
      </c>
      <c r="D25" t="s">
        <v>17</v>
      </c>
      <c r="E25" t="s">
        <v>17</v>
      </c>
      <c r="F25" t="s">
        <v>90</v>
      </c>
      <c r="G25" t="s">
        <v>91</v>
      </c>
      <c r="H25" s="1">
        <v>0</v>
      </c>
      <c r="I25" s="1">
        <v>550</v>
      </c>
      <c r="J25" s="1">
        <v>0</v>
      </c>
      <c r="K25" t="s">
        <v>117</v>
      </c>
      <c r="L25" t="s">
        <v>122</v>
      </c>
      <c r="M25" s="1">
        <v>0</v>
      </c>
      <c r="N25" s="1">
        <v>0</v>
      </c>
      <c r="O25" s="2">
        <v>550</v>
      </c>
    </row>
    <row r="26" spans="1:15" ht="13.35" customHeight="1" x14ac:dyDescent="0.25">
      <c r="A26" t="s">
        <v>123</v>
      </c>
      <c r="B26" t="s">
        <v>124</v>
      </c>
      <c r="C26" t="s">
        <v>125</v>
      </c>
      <c r="D26" t="s">
        <v>17</v>
      </c>
      <c r="E26" t="s">
        <v>17</v>
      </c>
      <c r="F26" t="s">
        <v>126</v>
      </c>
      <c r="G26" t="s">
        <v>127</v>
      </c>
      <c r="H26" s="1">
        <v>0</v>
      </c>
      <c r="I26" s="1">
        <v>62520.3</v>
      </c>
      <c r="J26" s="1">
        <v>0</v>
      </c>
      <c r="K26" t="s">
        <v>128</v>
      </c>
      <c r="L26" t="s">
        <v>129</v>
      </c>
      <c r="M26" s="1">
        <v>0</v>
      </c>
      <c r="N26" s="1">
        <v>13947.5</v>
      </c>
      <c r="O26" s="2">
        <v>48572.800000000003</v>
      </c>
    </row>
    <row r="27" spans="1:15" ht="13.35" customHeight="1" x14ac:dyDescent="0.25">
      <c r="A27" t="s">
        <v>130</v>
      </c>
      <c r="B27" t="s">
        <v>57</v>
      </c>
      <c r="C27" t="s">
        <v>58</v>
      </c>
      <c r="D27" t="s">
        <v>59</v>
      </c>
      <c r="E27" t="s">
        <v>58</v>
      </c>
      <c r="F27" t="s">
        <v>52</v>
      </c>
      <c r="G27" t="s">
        <v>53</v>
      </c>
      <c r="H27" s="1">
        <v>0</v>
      </c>
      <c r="I27" s="1">
        <v>294442</v>
      </c>
      <c r="J27" s="1">
        <v>0</v>
      </c>
      <c r="K27" t="s">
        <v>131</v>
      </c>
      <c r="L27" t="s">
        <v>132</v>
      </c>
      <c r="M27" s="1">
        <v>0</v>
      </c>
      <c r="N27" s="1">
        <v>267030</v>
      </c>
      <c r="O27" s="2">
        <v>27412</v>
      </c>
    </row>
    <row r="28" spans="1:15" ht="13.35" customHeight="1" x14ac:dyDescent="0.25">
      <c r="A28" t="s">
        <v>133</v>
      </c>
      <c r="B28" t="s">
        <v>57</v>
      </c>
      <c r="C28" t="s">
        <v>58</v>
      </c>
      <c r="D28" t="s">
        <v>59</v>
      </c>
      <c r="E28" t="s">
        <v>58</v>
      </c>
      <c r="F28" t="s">
        <v>52</v>
      </c>
      <c r="G28" t="s">
        <v>53</v>
      </c>
      <c r="H28" s="1">
        <v>0</v>
      </c>
      <c r="I28" s="1">
        <v>83795</v>
      </c>
      <c r="J28" s="1">
        <v>0</v>
      </c>
      <c r="K28" t="s">
        <v>131</v>
      </c>
      <c r="L28" t="s">
        <v>134</v>
      </c>
      <c r="M28" s="1">
        <v>0</v>
      </c>
      <c r="N28" s="1">
        <v>47929.18</v>
      </c>
      <c r="O28" s="2">
        <v>35865.82</v>
      </c>
    </row>
    <row r="29" spans="1:15" ht="13.35" customHeight="1" x14ac:dyDescent="0.25">
      <c r="A29" t="s">
        <v>135</v>
      </c>
      <c r="B29" t="s">
        <v>57</v>
      </c>
      <c r="C29" t="s">
        <v>58</v>
      </c>
      <c r="D29" t="s">
        <v>59</v>
      </c>
      <c r="E29" t="s">
        <v>58</v>
      </c>
      <c r="F29" t="s">
        <v>52</v>
      </c>
      <c r="G29" t="s">
        <v>53</v>
      </c>
      <c r="H29" s="1">
        <v>0</v>
      </c>
      <c r="I29" s="1">
        <v>3500</v>
      </c>
      <c r="J29" s="1">
        <v>0</v>
      </c>
      <c r="K29" t="s">
        <v>131</v>
      </c>
      <c r="L29" t="s">
        <v>136</v>
      </c>
      <c r="M29" s="1">
        <v>0</v>
      </c>
      <c r="N29" s="1">
        <v>500</v>
      </c>
      <c r="O29" s="2">
        <v>3000</v>
      </c>
    </row>
    <row r="30" spans="1:15" ht="13.35" customHeight="1" x14ac:dyDescent="0.25">
      <c r="A30" t="s">
        <v>137</v>
      </c>
      <c r="B30" t="s">
        <v>57</v>
      </c>
      <c r="C30" t="s">
        <v>58</v>
      </c>
      <c r="D30" t="s">
        <v>59</v>
      </c>
      <c r="E30" t="s">
        <v>58</v>
      </c>
      <c r="F30" t="s">
        <v>52</v>
      </c>
      <c r="G30" t="s">
        <v>53</v>
      </c>
      <c r="H30" s="1">
        <v>0</v>
      </c>
      <c r="I30" s="1">
        <v>1940</v>
      </c>
      <c r="J30" s="1">
        <v>0</v>
      </c>
      <c r="K30" t="s">
        <v>138</v>
      </c>
      <c r="L30" t="s">
        <v>139</v>
      </c>
      <c r="M30" s="1">
        <v>0</v>
      </c>
      <c r="N30" s="1">
        <v>1843</v>
      </c>
      <c r="O30" s="2">
        <v>97</v>
      </c>
    </row>
    <row r="31" spans="1:15" ht="13.35" customHeight="1" x14ac:dyDescent="0.25">
      <c r="A31" t="s">
        <v>140</v>
      </c>
      <c r="B31" t="s">
        <v>57</v>
      </c>
      <c r="C31" t="s">
        <v>58</v>
      </c>
      <c r="D31" t="s">
        <v>59</v>
      </c>
      <c r="E31" t="s">
        <v>58</v>
      </c>
      <c r="F31" t="s">
        <v>52</v>
      </c>
      <c r="G31" t="s">
        <v>53</v>
      </c>
      <c r="H31" s="1">
        <v>0</v>
      </c>
      <c r="I31" s="1">
        <v>2496</v>
      </c>
      <c r="J31" s="1">
        <v>0</v>
      </c>
      <c r="K31" t="s">
        <v>138</v>
      </c>
      <c r="L31" t="s">
        <v>141</v>
      </c>
      <c r="M31" s="1">
        <v>0</v>
      </c>
      <c r="N31" s="1">
        <v>1872</v>
      </c>
      <c r="O31" s="2">
        <v>624</v>
      </c>
    </row>
    <row r="32" spans="1:15" ht="13.35" customHeight="1" x14ac:dyDescent="0.25">
      <c r="A32" t="s">
        <v>142</v>
      </c>
      <c r="B32" t="s">
        <v>57</v>
      </c>
      <c r="C32" t="s">
        <v>58</v>
      </c>
      <c r="D32" t="s">
        <v>59</v>
      </c>
      <c r="E32" t="s">
        <v>58</v>
      </c>
      <c r="F32" t="s">
        <v>52</v>
      </c>
      <c r="G32" t="s">
        <v>53</v>
      </c>
      <c r="H32" s="1">
        <v>0</v>
      </c>
      <c r="I32" s="1">
        <v>10500</v>
      </c>
      <c r="J32" s="1">
        <v>0</v>
      </c>
      <c r="K32" t="s">
        <v>138</v>
      </c>
      <c r="L32" t="s">
        <v>143</v>
      </c>
      <c r="M32" s="1">
        <v>0</v>
      </c>
      <c r="N32" s="1">
        <v>0</v>
      </c>
      <c r="O32" s="2">
        <v>10500</v>
      </c>
    </row>
    <row r="33" spans="1:15" ht="13.35" customHeight="1" x14ac:dyDescent="0.25">
      <c r="A33" t="s">
        <v>144</v>
      </c>
      <c r="B33" t="s">
        <v>57</v>
      </c>
      <c r="C33" t="s">
        <v>58</v>
      </c>
      <c r="D33" t="s">
        <v>59</v>
      </c>
      <c r="E33" t="s">
        <v>58</v>
      </c>
      <c r="F33" t="s">
        <v>52</v>
      </c>
      <c r="G33" t="s">
        <v>53</v>
      </c>
      <c r="H33" s="1">
        <v>0</v>
      </c>
      <c r="I33" s="1">
        <v>36345</v>
      </c>
      <c r="J33" s="1">
        <v>0</v>
      </c>
      <c r="K33" t="s">
        <v>138</v>
      </c>
      <c r="L33" t="s">
        <v>145</v>
      </c>
      <c r="M33" s="1">
        <v>0</v>
      </c>
      <c r="N33" s="1">
        <v>32710.5</v>
      </c>
      <c r="O33" s="2">
        <v>3634.5</v>
      </c>
    </row>
    <row r="34" spans="1:15" ht="13.35" customHeight="1" x14ac:dyDescent="0.25">
      <c r="A34" t="s">
        <v>146</v>
      </c>
      <c r="B34" t="s">
        <v>57</v>
      </c>
      <c r="C34" t="s">
        <v>58</v>
      </c>
      <c r="D34" t="s">
        <v>59</v>
      </c>
      <c r="E34" t="s">
        <v>58</v>
      </c>
      <c r="F34" t="s">
        <v>52</v>
      </c>
      <c r="G34" t="s">
        <v>53</v>
      </c>
      <c r="H34" s="1">
        <v>0</v>
      </c>
      <c r="I34" s="1">
        <v>61562</v>
      </c>
      <c r="J34" s="1">
        <v>0</v>
      </c>
      <c r="K34" t="s">
        <v>147</v>
      </c>
      <c r="L34" t="s">
        <v>148</v>
      </c>
      <c r="M34" s="1">
        <v>0</v>
      </c>
      <c r="N34" s="1">
        <v>11334</v>
      </c>
      <c r="O34" s="2">
        <v>50228</v>
      </c>
    </row>
    <row r="35" spans="1:15" ht="13.35" customHeight="1" x14ac:dyDescent="0.25">
      <c r="A35" t="s">
        <v>149</v>
      </c>
      <c r="B35" t="s">
        <v>150</v>
      </c>
      <c r="C35" t="s">
        <v>151</v>
      </c>
      <c r="D35" t="s">
        <v>152</v>
      </c>
      <c r="E35" t="s">
        <v>151</v>
      </c>
      <c r="F35" t="s">
        <v>78</v>
      </c>
      <c r="G35" t="s">
        <v>79</v>
      </c>
      <c r="H35" s="1">
        <v>0</v>
      </c>
      <c r="I35" s="1">
        <v>317032</v>
      </c>
      <c r="J35" s="1">
        <v>500</v>
      </c>
      <c r="K35" t="s">
        <v>153</v>
      </c>
      <c r="L35" t="s">
        <v>154</v>
      </c>
      <c r="M35" s="1">
        <v>0</v>
      </c>
      <c r="N35" s="1">
        <v>215696.01</v>
      </c>
      <c r="O35" s="2">
        <v>101835.99</v>
      </c>
    </row>
    <row r="36" spans="1:15" ht="13.35" customHeight="1" x14ac:dyDescent="0.25">
      <c r="A36" t="s">
        <v>155</v>
      </c>
      <c r="B36" t="s">
        <v>156</v>
      </c>
      <c r="C36" t="s">
        <v>38</v>
      </c>
      <c r="D36" t="s">
        <v>17</v>
      </c>
      <c r="E36" t="s">
        <v>17</v>
      </c>
      <c r="F36" t="s">
        <v>157</v>
      </c>
      <c r="G36" t="s">
        <v>158</v>
      </c>
      <c r="H36" s="1">
        <v>0</v>
      </c>
      <c r="I36" s="1">
        <v>593815.18999999994</v>
      </c>
      <c r="J36" s="1">
        <v>0</v>
      </c>
      <c r="K36" t="s">
        <v>159</v>
      </c>
      <c r="L36" t="s">
        <v>160</v>
      </c>
      <c r="M36" s="1">
        <v>0</v>
      </c>
      <c r="N36" s="1">
        <v>488605.14</v>
      </c>
      <c r="O36" s="2">
        <v>105210.05</v>
      </c>
    </row>
    <row r="37" spans="1:15" ht="13.35" customHeight="1" x14ac:dyDescent="0.25">
      <c r="A37" t="s">
        <v>161</v>
      </c>
      <c r="B37" t="s">
        <v>162</v>
      </c>
      <c r="C37" t="s">
        <v>58</v>
      </c>
      <c r="D37" t="s">
        <v>163</v>
      </c>
      <c r="E37" t="s">
        <v>58</v>
      </c>
      <c r="F37" t="s">
        <v>52</v>
      </c>
      <c r="G37" t="s">
        <v>53</v>
      </c>
      <c r="H37" s="1">
        <v>0</v>
      </c>
      <c r="I37" s="1">
        <v>39170</v>
      </c>
      <c r="J37" s="1">
        <v>0</v>
      </c>
      <c r="K37" t="s">
        <v>164</v>
      </c>
      <c r="L37" t="s">
        <v>165</v>
      </c>
      <c r="M37" s="1">
        <v>0</v>
      </c>
      <c r="N37" s="1">
        <v>39169.99</v>
      </c>
      <c r="O37" s="2">
        <v>0.01</v>
      </c>
    </row>
    <row r="38" spans="1:15" ht="13.35" customHeight="1" x14ac:dyDescent="0.25">
      <c r="A38" t="s">
        <v>166</v>
      </c>
      <c r="B38" t="s">
        <v>162</v>
      </c>
      <c r="C38" t="s">
        <v>58</v>
      </c>
      <c r="D38" t="s">
        <v>163</v>
      </c>
      <c r="E38" t="s">
        <v>58</v>
      </c>
      <c r="F38" t="s">
        <v>52</v>
      </c>
      <c r="G38" t="s">
        <v>53</v>
      </c>
      <c r="H38" s="1">
        <v>0</v>
      </c>
      <c r="I38" s="1">
        <v>3536</v>
      </c>
      <c r="J38" s="1">
        <v>0</v>
      </c>
      <c r="K38" t="s">
        <v>164</v>
      </c>
      <c r="L38" t="s">
        <v>167</v>
      </c>
      <c r="M38" s="1">
        <v>0</v>
      </c>
      <c r="N38" s="1">
        <v>3005.6</v>
      </c>
      <c r="O38" s="2">
        <v>530.4</v>
      </c>
    </row>
    <row r="39" spans="1:15" ht="13.35" customHeight="1" x14ac:dyDescent="0.25">
      <c r="A39" t="s">
        <v>168</v>
      </c>
      <c r="B39" t="s">
        <v>162</v>
      </c>
      <c r="C39" t="s">
        <v>58</v>
      </c>
      <c r="D39" t="s">
        <v>163</v>
      </c>
      <c r="E39" t="s">
        <v>58</v>
      </c>
      <c r="F39" t="s">
        <v>52</v>
      </c>
      <c r="G39" t="s">
        <v>53</v>
      </c>
      <c r="H39" s="1">
        <v>0</v>
      </c>
      <c r="I39" s="1">
        <v>45830</v>
      </c>
      <c r="J39" s="1">
        <v>0</v>
      </c>
      <c r="K39" t="s">
        <v>164</v>
      </c>
      <c r="L39" t="s">
        <v>169</v>
      </c>
      <c r="M39" s="1">
        <v>0</v>
      </c>
      <c r="N39" s="1">
        <v>27127.5</v>
      </c>
      <c r="O39" s="2">
        <v>18702.5</v>
      </c>
    </row>
    <row r="40" spans="1:15" ht="13.35" customHeight="1" x14ac:dyDescent="0.25">
      <c r="A40" t="s">
        <v>170</v>
      </c>
      <c r="B40" t="s">
        <v>171</v>
      </c>
      <c r="C40" t="s">
        <v>172</v>
      </c>
      <c r="D40" t="s">
        <v>17</v>
      </c>
      <c r="E40" t="s">
        <v>17</v>
      </c>
      <c r="F40" t="s">
        <v>173</v>
      </c>
      <c r="G40" t="s">
        <v>174</v>
      </c>
      <c r="H40" s="1">
        <v>0</v>
      </c>
      <c r="I40" s="1">
        <v>23770</v>
      </c>
      <c r="J40" s="1">
        <v>0</v>
      </c>
      <c r="K40" t="s">
        <v>175</v>
      </c>
      <c r="L40" t="s">
        <v>176</v>
      </c>
      <c r="M40" s="1">
        <v>0</v>
      </c>
      <c r="N40" s="1">
        <v>10696.5</v>
      </c>
      <c r="O40" s="2">
        <v>13073.5</v>
      </c>
    </row>
    <row r="41" spans="1:15" ht="13.35" customHeight="1" x14ac:dyDescent="0.25">
      <c r="A41" t="s">
        <v>177</v>
      </c>
      <c r="B41" t="s">
        <v>171</v>
      </c>
      <c r="C41" t="s">
        <v>172</v>
      </c>
      <c r="D41" t="s">
        <v>17</v>
      </c>
      <c r="E41" t="s">
        <v>17</v>
      </c>
      <c r="F41" t="s">
        <v>173</v>
      </c>
      <c r="G41" t="s">
        <v>174</v>
      </c>
      <c r="H41" s="1">
        <v>0</v>
      </c>
      <c r="I41" s="1">
        <v>34500</v>
      </c>
      <c r="J41" s="1">
        <v>0</v>
      </c>
      <c r="K41" t="s">
        <v>178</v>
      </c>
      <c r="L41" t="s">
        <v>179</v>
      </c>
      <c r="M41" s="1">
        <v>0</v>
      </c>
      <c r="N41" s="1">
        <v>31050</v>
      </c>
      <c r="O41" s="2">
        <v>3450</v>
      </c>
    </row>
    <row r="42" spans="1:15" ht="13.35" customHeight="1" x14ac:dyDescent="0.25">
      <c r="A42" t="s">
        <v>180</v>
      </c>
      <c r="B42" t="s">
        <v>162</v>
      </c>
      <c r="C42" t="s">
        <v>58</v>
      </c>
      <c r="D42" t="s">
        <v>163</v>
      </c>
      <c r="E42" t="s">
        <v>58</v>
      </c>
      <c r="F42" t="s">
        <v>181</v>
      </c>
      <c r="G42" t="s">
        <v>182</v>
      </c>
      <c r="H42" s="1">
        <v>0</v>
      </c>
      <c r="I42" s="1">
        <v>636780.6</v>
      </c>
      <c r="J42" s="1">
        <v>0</v>
      </c>
      <c r="K42" t="s">
        <v>183</v>
      </c>
      <c r="L42" t="s">
        <v>184</v>
      </c>
      <c r="M42" s="1">
        <v>0</v>
      </c>
      <c r="N42" s="1">
        <v>411107.15</v>
      </c>
      <c r="O42" s="2">
        <v>225673.45</v>
      </c>
    </row>
    <row r="43" spans="1:15" ht="13.35" customHeight="1" x14ac:dyDescent="0.25">
      <c r="A43" t="s">
        <v>185</v>
      </c>
      <c r="B43" t="s">
        <v>162</v>
      </c>
      <c r="C43" t="s">
        <v>58</v>
      </c>
      <c r="D43" t="s">
        <v>163</v>
      </c>
      <c r="E43" t="s">
        <v>58</v>
      </c>
      <c r="F43" t="s">
        <v>181</v>
      </c>
      <c r="G43" t="s">
        <v>182</v>
      </c>
      <c r="H43" s="1">
        <v>0</v>
      </c>
      <c r="I43" s="1">
        <v>999999</v>
      </c>
      <c r="J43" s="1">
        <v>0</v>
      </c>
      <c r="K43" t="s">
        <v>183</v>
      </c>
      <c r="L43" t="s">
        <v>186</v>
      </c>
      <c r="M43" s="1">
        <v>0</v>
      </c>
      <c r="N43" s="1">
        <v>931025.16</v>
      </c>
      <c r="O43" s="2">
        <v>68973.84</v>
      </c>
    </row>
    <row r="44" spans="1:15" ht="13.35" customHeight="1" x14ac:dyDescent="0.25">
      <c r="A44" t="s">
        <v>187</v>
      </c>
      <c r="B44" t="s">
        <v>162</v>
      </c>
      <c r="C44" t="s">
        <v>58</v>
      </c>
      <c r="D44" t="s">
        <v>163</v>
      </c>
      <c r="E44" t="s">
        <v>58</v>
      </c>
      <c r="F44" t="s">
        <v>181</v>
      </c>
      <c r="G44" t="s">
        <v>182</v>
      </c>
      <c r="H44" s="1">
        <v>0</v>
      </c>
      <c r="I44" s="1">
        <v>271078</v>
      </c>
      <c r="J44" s="1">
        <v>0</v>
      </c>
      <c r="K44" t="s">
        <v>183</v>
      </c>
      <c r="L44" t="s">
        <v>186</v>
      </c>
      <c r="M44" s="1">
        <v>0</v>
      </c>
      <c r="N44" s="1">
        <v>0</v>
      </c>
      <c r="O44" s="2">
        <v>271078</v>
      </c>
    </row>
    <row r="45" spans="1:15" ht="13.35" customHeight="1" x14ac:dyDescent="0.25">
      <c r="A45" t="s">
        <v>188</v>
      </c>
      <c r="B45" t="s">
        <v>189</v>
      </c>
      <c r="C45" t="s">
        <v>58</v>
      </c>
      <c r="D45" t="s">
        <v>190</v>
      </c>
      <c r="E45" t="s">
        <v>58</v>
      </c>
      <c r="F45" t="s">
        <v>181</v>
      </c>
      <c r="G45" t="s">
        <v>182</v>
      </c>
      <c r="H45" s="1">
        <v>0</v>
      </c>
      <c r="I45" s="1">
        <v>680184</v>
      </c>
      <c r="J45" s="1">
        <v>0</v>
      </c>
      <c r="K45" t="s">
        <v>183</v>
      </c>
      <c r="L45" t="s">
        <v>191</v>
      </c>
      <c r="M45" s="1">
        <v>0</v>
      </c>
      <c r="N45" s="1">
        <v>651853.62</v>
      </c>
      <c r="O45" s="2">
        <v>28330.38</v>
      </c>
    </row>
    <row r="46" spans="1:15" ht="13.35" customHeight="1" x14ac:dyDescent="0.25">
      <c r="A46" t="s">
        <v>188</v>
      </c>
      <c r="B46" t="s">
        <v>162</v>
      </c>
      <c r="C46" t="s">
        <v>58</v>
      </c>
      <c r="D46" t="s">
        <v>163</v>
      </c>
      <c r="E46" t="s">
        <v>58</v>
      </c>
      <c r="F46" t="s">
        <v>181</v>
      </c>
      <c r="G46" t="s">
        <v>182</v>
      </c>
      <c r="H46" s="1">
        <v>0</v>
      </c>
      <c r="I46" s="1">
        <v>41988.5</v>
      </c>
      <c r="J46" s="1">
        <v>0</v>
      </c>
      <c r="K46" t="s">
        <v>183</v>
      </c>
      <c r="L46" t="s">
        <v>191</v>
      </c>
      <c r="M46" s="1">
        <v>0</v>
      </c>
      <c r="N46" s="1">
        <v>41033.33</v>
      </c>
      <c r="O46" s="2">
        <v>955.17</v>
      </c>
    </row>
    <row r="47" spans="1:15" ht="13.35" customHeight="1" x14ac:dyDescent="0.25">
      <c r="A47" t="s">
        <v>192</v>
      </c>
      <c r="B47" t="s">
        <v>162</v>
      </c>
      <c r="C47" t="s">
        <v>58</v>
      </c>
      <c r="D47" t="s">
        <v>163</v>
      </c>
      <c r="E47" t="s">
        <v>58</v>
      </c>
      <c r="F47" t="s">
        <v>181</v>
      </c>
      <c r="G47" t="s">
        <v>182</v>
      </c>
      <c r="H47" s="1">
        <v>0</v>
      </c>
      <c r="I47" s="1">
        <v>46399.75</v>
      </c>
      <c r="J47" s="1">
        <v>0</v>
      </c>
      <c r="K47" t="s">
        <v>183</v>
      </c>
      <c r="L47" t="s">
        <v>193</v>
      </c>
      <c r="M47" s="1">
        <v>0</v>
      </c>
      <c r="N47" s="1">
        <v>45169.75</v>
      </c>
      <c r="O47" s="2">
        <v>1230</v>
      </c>
    </row>
    <row r="48" spans="1:15" ht="13.35" customHeight="1" x14ac:dyDescent="0.25">
      <c r="A48" t="s">
        <v>194</v>
      </c>
      <c r="B48" t="s">
        <v>162</v>
      </c>
      <c r="C48" t="s">
        <v>58</v>
      </c>
      <c r="D48" t="s">
        <v>163</v>
      </c>
      <c r="E48" t="s">
        <v>58</v>
      </c>
      <c r="F48" t="s">
        <v>181</v>
      </c>
      <c r="G48" t="s">
        <v>182</v>
      </c>
      <c r="H48" s="1">
        <v>0</v>
      </c>
      <c r="I48" s="1">
        <v>128004.2</v>
      </c>
      <c r="J48" s="1">
        <v>0</v>
      </c>
      <c r="K48" t="s">
        <v>183</v>
      </c>
      <c r="L48" t="s">
        <v>195</v>
      </c>
      <c r="M48" s="1">
        <v>0</v>
      </c>
      <c r="N48" s="1">
        <v>21453.200000000001</v>
      </c>
      <c r="O48" s="2">
        <v>106551</v>
      </c>
    </row>
    <row r="49" spans="1:15" ht="13.35" customHeight="1" x14ac:dyDescent="0.25">
      <c r="A49" t="s">
        <v>196</v>
      </c>
      <c r="B49" t="s">
        <v>162</v>
      </c>
      <c r="C49" t="s">
        <v>58</v>
      </c>
      <c r="D49" t="s">
        <v>163</v>
      </c>
      <c r="E49" t="s">
        <v>58</v>
      </c>
      <c r="F49" t="s">
        <v>181</v>
      </c>
      <c r="G49" t="s">
        <v>182</v>
      </c>
      <c r="H49" s="1">
        <v>0</v>
      </c>
      <c r="I49" s="1">
        <v>150000</v>
      </c>
      <c r="J49" s="1">
        <v>0</v>
      </c>
      <c r="K49" t="s">
        <v>183</v>
      </c>
      <c r="L49" t="s">
        <v>197</v>
      </c>
      <c r="M49" s="1">
        <v>0</v>
      </c>
      <c r="N49" s="1">
        <v>0</v>
      </c>
      <c r="O49" s="2">
        <v>150000</v>
      </c>
    </row>
    <row r="50" spans="1:15" ht="13.35" customHeight="1" x14ac:dyDescent="0.25">
      <c r="A50" t="s">
        <v>198</v>
      </c>
      <c r="B50" t="s">
        <v>162</v>
      </c>
      <c r="C50" t="s">
        <v>58</v>
      </c>
      <c r="D50" t="s">
        <v>163</v>
      </c>
      <c r="E50" t="s">
        <v>58</v>
      </c>
      <c r="F50" t="s">
        <v>181</v>
      </c>
      <c r="G50" t="s">
        <v>182</v>
      </c>
      <c r="H50" s="1">
        <v>0</v>
      </c>
      <c r="I50" s="1">
        <v>126240</v>
      </c>
      <c r="J50" s="1">
        <v>0</v>
      </c>
      <c r="K50" t="s">
        <v>183</v>
      </c>
      <c r="L50" t="s">
        <v>199</v>
      </c>
      <c r="M50" s="1">
        <v>0</v>
      </c>
      <c r="N50" s="1">
        <v>68149.91</v>
      </c>
      <c r="O50" s="2">
        <v>58090.09</v>
      </c>
    </row>
    <row r="51" spans="1:15" ht="13.35" customHeight="1" x14ac:dyDescent="0.25">
      <c r="A51" t="s">
        <v>200</v>
      </c>
      <c r="B51" t="s">
        <v>162</v>
      </c>
      <c r="C51" t="s">
        <v>58</v>
      </c>
      <c r="D51" t="s">
        <v>163</v>
      </c>
      <c r="E51" t="s">
        <v>58</v>
      </c>
      <c r="F51" t="s">
        <v>181</v>
      </c>
      <c r="G51" t="s">
        <v>182</v>
      </c>
      <c r="H51" s="1">
        <v>0</v>
      </c>
      <c r="I51" s="1">
        <v>350450</v>
      </c>
      <c r="J51" s="1">
        <v>0</v>
      </c>
      <c r="K51" t="s">
        <v>201</v>
      </c>
      <c r="L51" t="s">
        <v>202</v>
      </c>
      <c r="M51" s="1">
        <v>0</v>
      </c>
      <c r="N51" s="1">
        <v>349978.3</v>
      </c>
      <c r="O51" s="2">
        <v>471.7</v>
      </c>
    </row>
    <row r="52" spans="1:15" ht="13.35" customHeight="1" x14ac:dyDescent="0.25">
      <c r="A52" t="s">
        <v>203</v>
      </c>
      <c r="B52" t="s">
        <v>204</v>
      </c>
      <c r="C52" t="s">
        <v>205</v>
      </c>
      <c r="D52" t="s">
        <v>206</v>
      </c>
      <c r="E52" t="s">
        <v>205</v>
      </c>
      <c r="F52" t="s">
        <v>207</v>
      </c>
      <c r="G52" t="s">
        <v>208</v>
      </c>
      <c r="H52" s="1">
        <v>0</v>
      </c>
      <c r="I52" s="1">
        <v>357091.8</v>
      </c>
      <c r="J52" s="1">
        <v>92592.7</v>
      </c>
      <c r="K52" t="s">
        <v>209</v>
      </c>
      <c r="L52" t="s">
        <v>210</v>
      </c>
      <c r="M52" s="1">
        <v>0</v>
      </c>
      <c r="N52" s="1">
        <v>442514.8</v>
      </c>
      <c r="O52" s="2">
        <v>7169.7</v>
      </c>
    </row>
    <row r="53" spans="1:15" ht="13.35" customHeight="1" x14ac:dyDescent="0.25">
      <c r="A53" t="s">
        <v>211</v>
      </c>
      <c r="B53" t="s">
        <v>204</v>
      </c>
      <c r="C53" t="s">
        <v>205</v>
      </c>
      <c r="D53" t="s">
        <v>212</v>
      </c>
      <c r="E53" t="s">
        <v>205</v>
      </c>
      <c r="F53" t="s">
        <v>207</v>
      </c>
      <c r="G53" t="s">
        <v>208</v>
      </c>
      <c r="H53" s="1">
        <v>0</v>
      </c>
      <c r="I53" s="1">
        <v>494434.8</v>
      </c>
      <c r="J53" s="1">
        <v>-26545.3</v>
      </c>
      <c r="K53" t="s">
        <v>209</v>
      </c>
      <c r="L53" t="s">
        <v>213</v>
      </c>
      <c r="M53" s="1">
        <v>0</v>
      </c>
      <c r="N53" s="1">
        <v>454969.25</v>
      </c>
      <c r="O53" s="2">
        <v>12920.25</v>
      </c>
    </row>
    <row r="54" spans="1:15" ht="13.35" customHeight="1" x14ac:dyDescent="0.25">
      <c r="A54" t="s">
        <v>214</v>
      </c>
      <c r="B54" t="s">
        <v>215</v>
      </c>
      <c r="C54" t="s">
        <v>38</v>
      </c>
      <c r="D54" t="s">
        <v>216</v>
      </c>
      <c r="E54" t="s">
        <v>38</v>
      </c>
      <c r="F54" t="s">
        <v>217</v>
      </c>
      <c r="G54" t="s">
        <v>218</v>
      </c>
      <c r="H54" s="1">
        <v>0</v>
      </c>
      <c r="I54" s="1">
        <v>7680</v>
      </c>
      <c r="J54" s="1">
        <v>0</v>
      </c>
      <c r="K54" t="s">
        <v>219</v>
      </c>
      <c r="L54" t="s">
        <v>220</v>
      </c>
      <c r="M54" s="1">
        <v>0</v>
      </c>
      <c r="N54" s="1">
        <v>4200</v>
      </c>
      <c r="O54" s="2">
        <v>3480</v>
      </c>
    </row>
    <row r="55" spans="1:15" ht="13.35" customHeight="1" x14ac:dyDescent="0.25">
      <c r="A55" t="s">
        <v>221</v>
      </c>
      <c r="B55" t="s">
        <v>215</v>
      </c>
      <c r="C55" t="s">
        <v>38</v>
      </c>
      <c r="D55" t="s">
        <v>216</v>
      </c>
      <c r="E55" t="s">
        <v>38</v>
      </c>
      <c r="F55" t="s">
        <v>217</v>
      </c>
      <c r="G55" t="s">
        <v>218</v>
      </c>
      <c r="H55" s="1">
        <v>0</v>
      </c>
      <c r="I55" s="1">
        <v>1360</v>
      </c>
      <c r="J55" s="1">
        <v>0</v>
      </c>
      <c r="K55" t="s">
        <v>219</v>
      </c>
      <c r="L55" t="s">
        <v>222</v>
      </c>
      <c r="M55" s="1">
        <v>0</v>
      </c>
      <c r="N55" s="1">
        <v>0</v>
      </c>
      <c r="O55" s="2">
        <v>1360</v>
      </c>
    </row>
    <row r="56" spans="1:15" ht="13.35" customHeight="1" x14ac:dyDescent="0.25">
      <c r="A56" t="s">
        <v>223</v>
      </c>
      <c r="B56" t="s">
        <v>215</v>
      </c>
      <c r="C56" t="s">
        <v>38</v>
      </c>
      <c r="D56" t="s">
        <v>216</v>
      </c>
      <c r="E56" t="s">
        <v>38</v>
      </c>
      <c r="F56" t="s">
        <v>217</v>
      </c>
      <c r="G56" t="s">
        <v>218</v>
      </c>
      <c r="H56" s="1">
        <v>0</v>
      </c>
      <c r="I56" s="1">
        <v>22000</v>
      </c>
      <c r="J56" s="1">
        <v>0</v>
      </c>
      <c r="K56" t="s">
        <v>219</v>
      </c>
      <c r="L56" t="s">
        <v>224</v>
      </c>
      <c r="M56" s="1">
        <v>0</v>
      </c>
      <c r="N56" s="1">
        <v>12970</v>
      </c>
      <c r="O56" s="2">
        <v>9030</v>
      </c>
    </row>
    <row r="57" spans="1:15" ht="13.35" customHeight="1" x14ac:dyDescent="0.25">
      <c r="A57" t="s">
        <v>225</v>
      </c>
      <c r="B57" t="s">
        <v>215</v>
      </c>
      <c r="C57" t="s">
        <v>38</v>
      </c>
      <c r="D57" t="s">
        <v>216</v>
      </c>
      <c r="E57" t="s">
        <v>38</v>
      </c>
      <c r="F57" t="s">
        <v>217</v>
      </c>
      <c r="G57" t="s">
        <v>218</v>
      </c>
      <c r="H57" s="1">
        <v>0</v>
      </c>
      <c r="I57" s="1">
        <v>2880</v>
      </c>
      <c r="J57" s="1">
        <v>0</v>
      </c>
      <c r="K57" t="s">
        <v>219</v>
      </c>
      <c r="L57" t="s">
        <v>226</v>
      </c>
      <c r="M57" s="1">
        <v>0</v>
      </c>
      <c r="N57" s="1">
        <v>0</v>
      </c>
      <c r="O57" s="2">
        <v>2880</v>
      </c>
    </row>
    <row r="58" spans="1:15" ht="13.35" customHeight="1" x14ac:dyDescent="0.25">
      <c r="A58" t="s">
        <v>227</v>
      </c>
      <c r="B58" t="s">
        <v>215</v>
      </c>
      <c r="C58" t="s">
        <v>38</v>
      </c>
      <c r="D58" t="s">
        <v>216</v>
      </c>
      <c r="E58" t="s">
        <v>38</v>
      </c>
      <c r="F58" t="s">
        <v>217</v>
      </c>
      <c r="G58" t="s">
        <v>218</v>
      </c>
      <c r="H58" s="1">
        <v>0</v>
      </c>
      <c r="I58" s="1">
        <v>600</v>
      </c>
      <c r="J58" s="1">
        <v>0</v>
      </c>
      <c r="K58" t="s">
        <v>219</v>
      </c>
      <c r="L58" t="s">
        <v>228</v>
      </c>
      <c r="M58" s="1">
        <v>0</v>
      </c>
      <c r="N58" s="1">
        <v>0</v>
      </c>
      <c r="O58" s="2">
        <v>600</v>
      </c>
    </row>
    <row r="59" spans="1:15" ht="13.35" customHeight="1" x14ac:dyDescent="0.25">
      <c r="A59" t="s">
        <v>229</v>
      </c>
      <c r="B59" t="s">
        <v>215</v>
      </c>
      <c r="C59" t="s">
        <v>38</v>
      </c>
      <c r="D59" t="s">
        <v>216</v>
      </c>
      <c r="E59" t="s">
        <v>38</v>
      </c>
      <c r="F59" t="s">
        <v>217</v>
      </c>
      <c r="G59" t="s">
        <v>218</v>
      </c>
      <c r="H59" s="1">
        <v>0</v>
      </c>
      <c r="I59" s="1">
        <v>330</v>
      </c>
      <c r="J59" s="1">
        <v>0</v>
      </c>
      <c r="K59" t="s">
        <v>219</v>
      </c>
      <c r="L59" t="s">
        <v>230</v>
      </c>
      <c r="M59" s="1">
        <v>0</v>
      </c>
      <c r="N59" s="1">
        <v>0</v>
      </c>
      <c r="O59" s="2">
        <v>330</v>
      </c>
    </row>
    <row r="60" spans="1:15" ht="13.35" customHeight="1" x14ac:dyDescent="0.25">
      <c r="A60" t="s">
        <v>231</v>
      </c>
      <c r="B60" t="s">
        <v>232</v>
      </c>
      <c r="C60" t="s">
        <v>233</v>
      </c>
      <c r="D60" t="s">
        <v>234</v>
      </c>
      <c r="E60" t="s">
        <v>233</v>
      </c>
      <c r="F60" t="s">
        <v>78</v>
      </c>
      <c r="G60" t="s">
        <v>79</v>
      </c>
      <c r="H60" s="1">
        <v>0</v>
      </c>
      <c r="I60" s="1">
        <v>230384</v>
      </c>
      <c r="J60" s="1">
        <v>0</v>
      </c>
      <c r="K60" t="s">
        <v>235</v>
      </c>
      <c r="L60" t="s">
        <v>236</v>
      </c>
      <c r="M60" s="1">
        <v>0</v>
      </c>
      <c r="N60" s="1">
        <v>199699.55</v>
      </c>
      <c r="O60" s="2">
        <v>30684.45</v>
      </c>
    </row>
    <row r="61" spans="1:15" ht="13.35" customHeight="1" x14ac:dyDescent="0.25">
      <c r="A61" t="s">
        <v>237</v>
      </c>
      <c r="B61" t="s">
        <v>232</v>
      </c>
      <c r="C61" t="s">
        <v>38</v>
      </c>
      <c r="D61" t="s">
        <v>17</v>
      </c>
      <c r="E61" t="s">
        <v>17</v>
      </c>
      <c r="F61" t="s">
        <v>78</v>
      </c>
      <c r="G61" t="s">
        <v>79</v>
      </c>
      <c r="H61" s="1">
        <v>0</v>
      </c>
      <c r="I61" s="1">
        <v>35184</v>
      </c>
      <c r="J61" s="1">
        <v>0</v>
      </c>
      <c r="K61" t="s">
        <v>238</v>
      </c>
      <c r="L61" t="s">
        <v>239</v>
      </c>
      <c r="M61" s="1">
        <v>0</v>
      </c>
      <c r="N61" s="1">
        <v>2560</v>
      </c>
      <c r="O61" s="2">
        <v>32624</v>
      </c>
    </row>
    <row r="62" spans="1:15" ht="13.35" customHeight="1" x14ac:dyDescent="0.25">
      <c r="A62" t="s">
        <v>240</v>
      </c>
      <c r="B62" t="s">
        <v>49</v>
      </c>
      <c r="C62" t="s">
        <v>50</v>
      </c>
      <c r="D62" t="s">
        <v>51</v>
      </c>
      <c r="E62" t="s">
        <v>50</v>
      </c>
      <c r="F62" t="s">
        <v>241</v>
      </c>
      <c r="G62" t="s">
        <v>242</v>
      </c>
      <c r="H62" s="1">
        <v>0</v>
      </c>
      <c r="I62" s="1">
        <v>999999.99</v>
      </c>
      <c r="J62" s="1">
        <v>0</v>
      </c>
      <c r="K62" t="s">
        <v>243</v>
      </c>
      <c r="L62" t="s">
        <v>244</v>
      </c>
      <c r="M62" s="1">
        <v>0</v>
      </c>
      <c r="N62" s="1">
        <v>274183.65000000002</v>
      </c>
      <c r="O62" s="2">
        <v>725816.34</v>
      </c>
    </row>
    <row r="63" spans="1:15" ht="13.35" customHeight="1" x14ac:dyDescent="0.25">
      <c r="A63" t="s">
        <v>245</v>
      </c>
      <c r="B63" t="s">
        <v>70</v>
      </c>
      <c r="C63" t="s">
        <v>50</v>
      </c>
      <c r="D63" t="s">
        <v>51</v>
      </c>
      <c r="E63" t="s">
        <v>50</v>
      </c>
      <c r="F63" t="s">
        <v>241</v>
      </c>
      <c r="G63" t="s">
        <v>242</v>
      </c>
      <c r="H63" s="1">
        <v>0</v>
      </c>
      <c r="I63" s="1">
        <v>60000</v>
      </c>
      <c r="J63" s="1">
        <v>0</v>
      </c>
      <c r="K63" t="s">
        <v>243</v>
      </c>
      <c r="L63" t="s">
        <v>244</v>
      </c>
      <c r="M63" s="1">
        <v>0</v>
      </c>
      <c r="N63" s="1">
        <v>0</v>
      </c>
      <c r="O63" s="2">
        <v>60000</v>
      </c>
    </row>
    <row r="64" spans="1:15" ht="13.35" customHeight="1" x14ac:dyDescent="0.25">
      <c r="A64" t="s">
        <v>246</v>
      </c>
      <c r="B64" t="s">
        <v>75</v>
      </c>
      <c r="C64" t="s">
        <v>76</v>
      </c>
      <c r="D64" t="s">
        <v>247</v>
      </c>
      <c r="E64" t="s">
        <v>76</v>
      </c>
      <c r="F64" t="s">
        <v>248</v>
      </c>
      <c r="G64" t="s">
        <v>249</v>
      </c>
      <c r="H64" s="1">
        <v>0</v>
      </c>
      <c r="I64" s="1">
        <v>662516</v>
      </c>
      <c r="J64" s="1">
        <v>198687.5</v>
      </c>
      <c r="K64" t="s">
        <v>250</v>
      </c>
      <c r="L64" t="s">
        <v>251</v>
      </c>
      <c r="M64" s="1">
        <v>0</v>
      </c>
      <c r="N64" s="1">
        <v>331334.90999999997</v>
      </c>
      <c r="O64" s="2">
        <v>529868.59</v>
      </c>
    </row>
    <row r="65" spans="1:15" ht="13.35" customHeight="1" x14ac:dyDescent="0.25">
      <c r="A65" t="s">
        <v>252</v>
      </c>
      <c r="B65" t="s">
        <v>75</v>
      </c>
      <c r="C65" t="s">
        <v>76</v>
      </c>
      <c r="D65" t="s">
        <v>253</v>
      </c>
      <c r="E65" t="s">
        <v>76</v>
      </c>
      <c r="F65" t="s">
        <v>248</v>
      </c>
      <c r="G65" t="s">
        <v>249</v>
      </c>
      <c r="H65" s="1">
        <v>0</v>
      </c>
      <c r="I65" s="1">
        <v>46442.5</v>
      </c>
      <c r="J65" s="1">
        <v>0</v>
      </c>
      <c r="K65" t="s">
        <v>254</v>
      </c>
      <c r="L65" t="s">
        <v>255</v>
      </c>
      <c r="M65" s="1">
        <v>0</v>
      </c>
      <c r="N65" s="1">
        <v>39468</v>
      </c>
      <c r="O65" s="2">
        <v>6974.5</v>
      </c>
    </row>
    <row r="66" spans="1:15" ht="13.35" customHeight="1" x14ac:dyDescent="0.25">
      <c r="A66" t="s">
        <v>256</v>
      </c>
      <c r="B66" t="s">
        <v>89</v>
      </c>
      <c r="C66" t="s">
        <v>38</v>
      </c>
      <c r="D66" t="s">
        <v>257</v>
      </c>
      <c r="E66" t="s">
        <v>38</v>
      </c>
      <c r="F66" t="s">
        <v>217</v>
      </c>
      <c r="G66" t="s">
        <v>218</v>
      </c>
      <c r="H66" s="1">
        <v>0</v>
      </c>
      <c r="I66" s="1">
        <v>4690</v>
      </c>
      <c r="J66" s="1">
        <v>0</v>
      </c>
      <c r="K66" t="s">
        <v>250</v>
      </c>
      <c r="L66" t="s">
        <v>258</v>
      </c>
      <c r="M66" s="1">
        <v>0</v>
      </c>
      <c r="N66" s="1">
        <v>3283</v>
      </c>
      <c r="O66" s="2">
        <v>1407</v>
      </c>
    </row>
    <row r="67" spans="1:15" ht="13.35" customHeight="1" x14ac:dyDescent="0.25">
      <c r="A67" t="s">
        <v>259</v>
      </c>
      <c r="B67" t="s">
        <v>89</v>
      </c>
      <c r="C67" t="s">
        <v>38</v>
      </c>
      <c r="D67" t="s">
        <v>257</v>
      </c>
      <c r="E67" t="s">
        <v>38</v>
      </c>
      <c r="F67" t="s">
        <v>217</v>
      </c>
      <c r="G67" t="s">
        <v>218</v>
      </c>
      <c r="H67" s="1">
        <v>0</v>
      </c>
      <c r="I67" s="1">
        <v>8050</v>
      </c>
      <c r="J67" s="1">
        <v>0</v>
      </c>
      <c r="K67" t="s">
        <v>250</v>
      </c>
      <c r="L67" t="s">
        <v>260</v>
      </c>
      <c r="M67" s="1">
        <v>0</v>
      </c>
      <c r="N67" s="1">
        <v>0</v>
      </c>
      <c r="O67" s="2">
        <v>8050</v>
      </c>
    </row>
    <row r="68" spans="1:15" ht="13.35" customHeight="1" x14ac:dyDescent="0.25">
      <c r="A68" t="s">
        <v>261</v>
      </c>
      <c r="B68" t="s">
        <v>89</v>
      </c>
      <c r="C68" t="s">
        <v>38</v>
      </c>
      <c r="D68" t="s">
        <v>262</v>
      </c>
      <c r="E68" t="s">
        <v>38</v>
      </c>
      <c r="F68" t="s">
        <v>217</v>
      </c>
      <c r="G68" t="s">
        <v>218</v>
      </c>
      <c r="H68" s="1">
        <v>0</v>
      </c>
      <c r="I68" s="1">
        <v>3971</v>
      </c>
      <c r="J68" s="1">
        <v>0</v>
      </c>
      <c r="K68" t="s">
        <v>263</v>
      </c>
      <c r="L68" t="s">
        <v>258</v>
      </c>
      <c r="M68" s="1">
        <v>0</v>
      </c>
      <c r="N68" s="1">
        <v>2779.7</v>
      </c>
      <c r="O68" s="2">
        <v>1191.3</v>
      </c>
    </row>
    <row r="69" spans="1:15" ht="13.35" customHeight="1" x14ac:dyDescent="0.25">
      <c r="A69" t="s">
        <v>264</v>
      </c>
      <c r="B69" t="s">
        <v>89</v>
      </c>
      <c r="C69" t="s">
        <v>38</v>
      </c>
      <c r="D69" t="s">
        <v>262</v>
      </c>
      <c r="E69" t="s">
        <v>38</v>
      </c>
      <c r="F69" t="s">
        <v>217</v>
      </c>
      <c r="G69" t="s">
        <v>218</v>
      </c>
      <c r="H69" s="1">
        <v>0</v>
      </c>
      <c r="I69" s="1">
        <v>10246</v>
      </c>
      <c r="J69" s="1">
        <v>0</v>
      </c>
      <c r="K69" t="s">
        <v>263</v>
      </c>
      <c r="L69" t="s">
        <v>260</v>
      </c>
      <c r="M69" s="1">
        <v>0</v>
      </c>
      <c r="N69" s="1">
        <v>0</v>
      </c>
      <c r="O69" s="2">
        <v>10246</v>
      </c>
    </row>
    <row r="70" spans="1:15" ht="13.35" customHeight="1" x14ac:dyDescent="0.25">
      <c r="A70" t="s">
        <v>265</v>
      </c>
      <c r="B70" t="s">
        <v>266</v>
      </c>
      <c r="C70" t="s">
        <v>125</v>
      </c>
      <c r="D70" t="s">
        <v>267</v>
      </c>
      <c r="E70" t="s">
        <v>125</v>
      </c>
      <c r="F70" t="s">
        <v>268</v>
      </c>
      <c r="G70" t="s">
        <v>269</v>
      </c>
      <c r="H70" s="1">
        <v>0</v>
      </c>
      <c r="I70" s="1">
        <v>15596</v>
      </c>
      <c r="J70" s="1">
        <v>0</v>
      </c>
      <c r="K70" t="s">
        <v>270</v>
      </c>
      <c r="L70" t="s">
        <v>271</v>
      </c>
      <c r="M70" s="1">
        <v>0</v>
      </c>
      <c r="N70" s="1">
        <v>5320</v>
      </c>
      <c r="O70" s="2">
        <v>10276</v>
      </c>
    </row>
    <row r="71" spans="1:15" ht="13.35" customHeight="1" x14ac:dyDescent="0.25">
      <c r="A71" t="s">
        <v>272</v>
      </c>
      <c r="B71" t="s">
        <v>273</v>
      </c>
      <c r="C71" t="s">
        <v>274</v>
      </c>
      <c r="D71" t="s">
        <v>17</v>
      </c>
      <c r="E71" t="s">
        <v>17</v>
      </c>
      <c r="F71" t="s">
        <v>207</v>
      </c>
      <c r="G71" t="s">
        <v>208</v>
      </c>
      <c r="H71" s="1">
        <v>0</v>
      </c>
      <c r="I71" s="1">
        <v>306815</v>
      </c>
      <c r="J71" s="1">
        <v>120610</v>
      </c>
      <c r="K71" t="s">
        <v>275</v>
      </c>
      <c r="L71" t="s">
        <v>276</v>
      </c>
      <c r="M71" s="1">
        <v>0</v>
      </c>
      <c r="N71" s="1">
        <v>381872</v>
      </c>
      <c r="O71" s="2">
        <v>45553</v>
      </c>
    </row>
    <row r="72" spans="1:15" ht="13.35" customHeight="1" x14ac:dyDescent="0.25">
      <c r="A72" t="s">
        <v>277</v>
      </c>
      <c r="B72" t="s">
        <v>215</v>
      </c>
      <c r="C72" t="s">
        <v>38</v>
      </c>
      <c r="D72" t="s">
        <v>17</v>
      </c>
      <c r="E72" t="s">
        <v>17</v>
      </c>
      <c r="F72" t="s">
        <v>90</v>
      </c>
      <c r="G72" t="s">
        <v>91</v>
      </c>
      <c r="H72" s="1">
        <v>0</v>
      </c>
      <c r="I72" s="1">
        <v>9500</v>
      </c>
      <c r="J72" s="1">
        <v>0</v>
      </c>
      <c r="K72" t="s">
        <v>278</v>
      </c>
      <c r="L72" t="s">
        <v>279</v>
      </c>
      <c r="M72" s="1">
        <v>0</v>
      </c>
      <c r="N72" s="1">
        <v>8550</v>
      </c>
      <c r="O72" s="2">
        <v>950</v>
      </c>
    </row>
    <row r="73" spans="1:15" ht="13.35" customHeight="1" x14ac:dyDescent="0.25">
      <c r="A73" t="s">
        <v>280</v>
      </c>
      <c r="B73" t="s">
        <v>215</v>
      </c>
      <c r="C73" t="s">
        <v>38</v>
      </c>
      <c r="D73" t="s">
        <v>17</v>
      </c>
      <c r="E73" t="s">
        <v>17</v>
      </c>
      <c r="F73" t="s">
        <v>90</v>
      </c>
      <c r="G73" t="s">
        <v>91</v>
      </c>
      <c r="H73" s="1">
        <v>0</v>
      </c>
      <c r="I73" s="1">
        <v>1700</v>
      </c>
      <c r="J73" s="1">
        <v>0</v>
      </c>
      <c r="K73" t="s">
        <v>278</v>
      </c>
      <c r="L73" t="s">
        <v>281</v>
      </c>
      <c r="M73" s="1">
        <v>0</v>
      </c>
      <c r="N73" s="1">
        <v>0</v>
      </c>
      <c r="O73" s="2">
        <v>1700</v>
      </c>
    </row>
    <row r="74" spans="1:15" ht="13.35" customHeight="1" x14ac:dyDescent="0.25">
      <c r="A74" t="s">
        <v>282</v>
      </c>
      <c r="B74" t="s">
        <v>215</v>
      </c>
      <c r="C74" t="s">
        <v>38</v>
      </c>
      <c r="D74" t="s">
        <v>17</v>
      </c>
      <c r="E74" t="s">
        <v>17</v>
      </c>
      <c r="F74" t="s">
        <v>90</v>
      </c>
      <c r="G74" t="s">
        <v>91</v>
      </c>
      <c r="H74" s="1">
        <v>0</v>
      </c>
      <c r="I74" s="1">
        <v>6300</v>
      </c>
      <c r="J74" s="1">
        <v>0</v>
      </c>
      <c r="K74" t="s">
        <v>278</v>
      </c>
      <c r="L74" t="s">
        <v>283</v>
      </c>
      <c r="M74" s="1">
        <v>0</v>
      </c>
      <c r="N74" s="1">
        <v>0</v>
      </c>
      <c r="O74" s="2">
        <v>6300</v>
      </c>
    </row>
    <row r="75" spans="1:15" ht="13.35" customHeight="1" x14ac:dyDescent="0.25">
      <c r="A75" t="s">
        <v>284</v>
      </c>
      <c r="B75" t="s">
        <v>215</v>
      </c>
      <c r="C75" t="s">
        <v>38</v>
      </c>
      <c r="D75" t="s">
        <v>17</v>
      </c>
      <c r="E75" t="s">
        <v>17</v>
      </c>
      <c r="F75" t="s">
        <v>90</v>
      </c>
      <c r="G75" t="s">
        <v>91</v>
      </c>
      <c r="H75" s="1">
        <v>0</v>
      </c>
      <c r="I75" s="1">
        <v>650</v>
      </c>
      <c r="J75" s="1">
        <v>0</v>
      </c>
      <c r="K75" t="s">
        <v>278</v>
      </c>
      <c r="L75" t="s">
        <v>285</v>
      </c>
      <c r="M75" s="1">
        <v>0</v>
      </c>
      <c r="N75" s="1">
        <v>0</v>
      </c>
      <c r="O75" s="2">
        <v>650</v>
      </c>
    </row>
    <row r="76" spans="1:15" ht="13.35" customHeight="1" x14ac:dyDescent="0.25">
      <c r="A76" t="s">
        <v>286</v>
      </c>
      <c r="B76" t="s">
        <v>110</v>
      </c>
      <c r="C76" t="s">
        <v>287</v>
      </c>
      <c r="D76" t="s">
        <v>288</v>
      </c>
      <c r="E76" t="s">
        <v>287</v>
      </c>
      <c r="F76" t="s">
        <v>112</v>
      </c>
      <c r="G76" t="s">
        <v>113</v>
      </c>
      <c r="H76" s="1">
        <v>0</v>
      </c>
      <c r="I76" s="1">
        <v>457618.17</v>
      </c>
      <c r="J76" s="1">
        <v>0</v>
      </c>
      <c r="K76" t="s">
        <v>201</v>
      </c>
      <c r="L76" t="s">
        <v>289</v>
      </c>
      <c r="M76" s="1">
        <v>0</v>
      </c>
      <c r="N76" s="1">
        <v>284894.84999999998</v>
      </c>
      <c r="O76" s="2">
        <v>172723.32</v>
      </c>
    </row>
    <row r="77" spans="1:15" ht="13.35" customHeight="1" x14ac:dyDescent="0.25">
      <c r="A77" t="s">
        <v>290</v>
      </c>
      <c r="B77" t="s">
        <v>89</v>
      </c>
      <c r="C77" t="s">
        <v>38</v>
      </c>
      <c r="D77" t="s">
        <v>291</v>
      </c>
      <c r="E77" t="s">
        <v>38</v>
      </c>
      <c r="F77" t="s">
        <v>217</v>
      </c>
      <c r="G77" t="s">
        <v>218</v>
      </c>
      <c r="H77" s="1">
        <v>0</v>
      </c>
      <c r="I77" s="1">
        <v>3044</v>
      </c>
      <c r="J77" s="1">
        <v>0</v>
      </c>
      <c r="K77" t="s">
        <v>292</v>
      </c>
      <c r="L77" t="s">
        <v>258</v>
      </c>
      <c r="M77" s="1">
        <v>0</v>
      </c>
      <c r="N77" s="1">
        <v>2130.8000000000002</v>
      </c>
      <c r="O77" s="2">
        <v>913.2</v>
      </c>
    </row>
    <row r="78" spans="1:15" ht="13.35" customHeight="1" x14ac:dyDescent="0.25">
      <c r="A78" t="s">
        <v>293</v>
      </c>
      <c r="B78" t="s">
        <v>89</v>
      </c>
      <c r="C78" t="s">
        <v>38</v>
      </c>
      <c r="D78" t="s">
        <v>291</v>
      </c>
      <c r="E78" t="s">
        <v>38</v>
      </c>
      <c r="F78" t="s">
        <v>217</v>
      </c>
      <c r="G78" t="s">
        <v>218</v>
      </c>
      <c r="H78" s="1">
        <v>0</v>
      </c>
      <c r="I78" s="1">
        <v>6161</v>
      </c>
      <c r="J78" s="1">
        <v>0</v>
      </c>
      <c r="K78" t="s">
        <v>292</v>
      </c>
      <c r="L78" t="s">
        <v>294</v>
      </c>
      <c r="M78" s="1">
        <v>0</v>
      </c>
      <c r="N78" s="1">
        <v>0</v>
      </c>
      <c r="O78" s="2">
        <v>6161</v>
      </c>
    </row>
    <row r="79" spans="1:15" ht="13.35" customHeight="1" x14ac:dyDescent="0.25">
      <c r="A79" t="s">
        <v>295</v>
      </c>
      <c r="B79" t="s">
        <v>296</v>
      </c>
      <c r="C79" t="s">
        <v>274</v>
      </c>
      <c r="D79" t="s">
        <v>17</v>
      </c>
      <c r="E79" t="s">
        <v>17</v>
      </c>
      <c r="F79" t="s">
        <v>78</v>
      </c>
      <c r="G79" t="s">
        <v>79</v>
      </c>
      <c r="H79" s="1">
        <v>0</v>
      </c>
      <c r="I79" s="1">
        <v>114218</v>
      </c>
      <c r="J79" s="1">
        <v>-70</v>
      </c>
      <c r="K79" t="s">
        <v>297</v>
      </c>
      <c r="L79" t="s">
        <v>298</v>
      </c>
      <c r="M79" s="1">
        <v>0</v>
      </c>
      <c r="N79" s="1">
        <v>94130.75</v>
      </c>
      <c r="O79" s="2">
        <v>20017.25</v>
      </c>
    </row>
    <row r="80" spans="1:15" ht="13.35" customHeight="1" x14ac:dyDescent="0.25">
      <c r="A80" t="s">
        <v>299</v>
      </c>
      <c r="B80" t="s">
        <v>89</v>
      </c>
      <c r="C80" t="s">
        <v>38</v>
      </c>
      <c r="D80" t="s">
        <v>17</v>
      </c>
      <c r="E80" t="s">
        <v>17</v>
      </c>
      <c r="F80" t="s">
        <v>300</v>
      </c>
      <c r="G80" t="s">
        <v>301</v>
      </c>
      <c r="H80" s="1">
        <v>0</v>
      </c>
      <c r="I80" s="1">
        <v>1000</v>
      </c>
      <c r="J80" s="1">
        <v>0</v>
      </c>
      <c r="K80" t="s">
        <v>302</v>
      </c>
      <c r="L80" t="s">
        <v>303</v>
      </c>
      <c r="M80" s="1">
        <v>0</v>
      </c>
      <c r="N80" s="1">
        <v>0</v>
      </c>
      <c r="O80" s="2">
        <v>1000</v>
      </c>
    </row>
    <row r="81" spans="1:15" ht="13.35" customHeight="1" x14ac:dyDescent="0.25">
      <c r="A81" t="s">
        <v>304</v>
      </c>
      <c r="B81" t="s">
        <v>89</v>
      </c>
      <c r="C81" t="s">
        <v>38</v>
      </c>
      <c r="D81" t="s">
        <v>17</v>
      </c>
      <c r="E81" t="s">
        <v>17</v>
      </c>
      <c r="F81" t="s">
        <v>300</v>
      </c>
      <c r="G81" t="s">
        <v>301</v>
      </c>
      <c r="H81" s="1">
        <v>0</v>
      </c>
      <c r="I81" s="1">
        <v>1000</v>
      </c>
      <c r="J81" s="1">
        <v>0</v>
      </c>
      <c r="K81" t="s">
        <v>302</v>
      </c>
      <c r="L81" t="s">
        <v>303</v>
      </c>
      <c r="M81" s="1">
        <v>0</v>
      </c>
      <c r="N81" s="1">
        <v>0</v>
      </c>
      <c r="O81" s="2">
        <v>1000</v>
      </c>
    </row>
    <row r="82" spans="1:15" ht="13.35" customHeight="1" x14ac:dyDescent="0.25">
      <c r="A82" t="s">
        <v>305</v>
      </c>
      <c r="B82" t="s">
        <v>83</v>
      </c>
      <c r="C82" t="s">
        <v>38</v>
      </c>
      <c r="D82" t="s">
        <v>17</v>
      </c>
      <c r="E82" t="s">
        <v>17</v>
      </c>
      <c r="F82" t="s">
        <v>306</v>
      </c>
      <c r="G82" t="s">
        <v>307</v>
      </c>
      <c r="H82" s="1">
        <v>0</v>
      </c>
      <c r="I82" s="1">
        <v>100000</v>
      </c>
      <c r="J82" s="1">
        <v>100000</v>
      </c>
      <c r="K82" t="s">
        <v>308</v>
      </c>
      <c r="L82" t="s">
        <v>309</v>
      </c>
      <c r="M82" s="1">
        <v>0</v>
      </c>
      <c r="N82" s="1">
        <v>149749.26</v>
      </c>
      <c r="O82" s="2">
        <v>50250.74</v>
      </c>
    </row>
    <row r="83" spans="1:15" ht="13.35" customHeight="1" x14ac:dyDescent="0.25">
      <c r="A83" t="s">
        <v>310</v>
      </c>
      <c r="B83" t="s">
        <v>311</v>
      </c>
      <c r="C83" t="s">
        <v>312</v>
      </c>
      <c r="D83" t="s">
        <v>17</v>
      </c>
      <c r="E83" t="s">
        <v>17</v>
      </c>
      <c r="F83" t="s">
        <v>313</v>
      </c>
      <c r="G83" t="s">
        <v>314</v>
      </c>
      <c r="H83" s="1">
        <v>0</v>
      </c>
      <c r="I83" s="1">
        <v>133986.57</v>
      </c>
      <c r="J83" s="1">
        <v>0</v>
      </c>
      <c r="K83" t="s">
        <v>315</v>
      </c>
      <c r="L83" t="s">
        <v>316</v>
      </c>
      <c r="M83" s="1">
        <v>0</v>
      </c>
      <c r="N83" s="1">
        <v>132670.72</v>
      </c>
      <c r="O83" s="2">
        <v>1315.85</v>
      </c>
    </row>
    <row r="84" spans="1:15" ht="13.35" customHeight="1" x14ac:dyDescent="0.25">
      <c r="A84" t="s">
        <v>317</v>
      </c>
      <c r="B84" t="s">
        <v>318</v>
      </c>
      <c r="C84" t="s">
        <v>125</v>
      </c>
      <c r="D84" t="s">
        <v>17</v>
      </c>
      <c r="E84" t="s">
        <v>17</v>
      </c>
      <c r="F84" t="s">
        <v>319</v>
      </c>
      <c r="G84" t="s">
        <v>320</v>
      </c>
      <c r="H84" s="1">
        <v>0</v>
      </c>
      <c r="I84" s="1">
        <v>2000</v>
      </c>
      <c r="J84" s="1">
        <v>0</v>
      </c>
      <c r="K84" t="s">
        <v>315</v>
      </c>
      <c r="L84" t="s">
        <v>321</v>
      </c>
      <c r="M84" s="1">
        <v>0</v>
      </c>
      <c r="N84" s="1">
        <v>0</v>
      </c>
      <c r="O84" s="2">
        <v>2000</v>
      </c>
    </row>
    <row r="85" spans="1:15" ht="13.35" customHeight="1" x14ac:dyDescent="0.25">
      <c r="A85" t="s">
        <v>322</v>
      </c>
      <c r="B85" t="s">
        <v>318</v>
      </c>
      <c r="C85" t="s">
        <v>125</v>
      </c>
      <c r="D85" t="s">
        <v>17</v>
      </c>
      <c r="E85" t="s">
        <v>17</v>
      </c>
      <c r="F85" t="s">
        <v>319</v>
      </c>
      <c r="G85" t="s">
        <v>320</v>
      </c>
      <c r="H85" s="1">
        <v>0</v>
      </c>
      <c r="I85" s="1">
        <v>4810</v>
      </c>
      <c r="J85" s="1">
        <v>0</v>
      </c>
      <c r="K85" t="s">
        <v>315</v>
      </c>
      <c r="L85" t="s">
        <v>323</v>
      </c>
      <c r="M85" s="1">
        <v>0</v>
      </c>
      <c r="N85" s="1">
        <v>0</v>
      </c>
      <c r="O85" s="2">
        <v>4810</v>
      </c>
    </row>
    <row r="86" spans="1:15" ht="13.35" customHeight="1" x14ac:dyDescent="0.25">
      <c r="A86" t="s">
        <v>324</v>
      </c>
      <c r="B86" t="s">
        <v>318</v>
      </c>
      <c r="C86" t="s">
        <v>125</v>
      </c>
      <c r="D86" t="s">
        <v>17</v>
      </c>
      <c r="E86" t="s">
        <v>17</v>
      </c>
      <c r="F86" t="s">
        <v>319</v>
      </c>
      <c r="G86" t="s">
        <v>320</v>
      </c>
      <c r="H86" s="1">
        <v>0</v>
      </c>
      <c r="I86" s="1">
        <v>2025</v>
      </c>
      <c r="J86" s="1">
        <v>0</v>
      </c>
      <c r="K86" t="s">
        <v>315</v>
      </c>
      <c r="L86" t="s">
        <v>325</v>
      </c>
      <c r="M86" s="1">
        <v>0</v>
      </c>
      <c r="N86" s="1">
        <v>0</v>
      </c>
      <c r="O86" s="2">
        <v>2025</v>
      </c>
    </row>
    <row r="87" spans="1:15" ht="13.35" customHeight="1" x14ac:dyDescent="0.25">
      <c r="A87" t="s">
        <v>326</v>
      </c>
      <c r="B87" t="s">
        <v>318</v>
      </c>
      <c r="C87" t="s">
        <v>125</v>
      </c>
      <c r="D87" t="s">
        <v>17</v>
      </c>
      <c r="E87" t="s">
        <v>17</v>
      </c>
      <c r="F87" t="s">
        <v>319</v>
      </c>
      <c r="G87" t="s">
        <v>320</v>
      </c>
      <c r="H87" s="1">
        <v>0</v>
      </c>
      <c r="I87" s="1">
        <v>1980</v>
      </c>
      <c r="J87" s="1">
        <v>0</v>
      </c>
      <c r="K87" t="s">
        <v>315</v>
      </c>
      <c r="L87" t="s">
        <v>327</v>
      </c>
      <c r="M87" s="1">
        <v>0</v>
      </c>
      <c r="N87" s="1">
        <v>0</v>
      </c>
      <c r="O87" s="2">
        <v>1980</v>
      </c>
    </row>
    <row r="88" spans="1:15" ht="13.35" customHeight="1" x14ac:dyDescent="0.25">
      <c r="A88" t="s">
        <v>328</v>
      </c>
      <c r="B88" t="s">
        <v>329</v>
      </c>
      <c r="C88" t="s">
        <v>151</v>
      </c>
      <c r="D88" t="s">
        <v>330</v>
      </c>
      <c r="E88" t="s">
        <v>151</v>
      </c>
      <c r="F88" t="s">
        <v>78</v>
      </c>
      <c r="G88" t="s">
        <v>79</v>
      </c>
      <c r="H88" s="1">
        <v>0</v>
      </c>
      <c r="I88" s="1">
        <v>798679</v>
      </c>
      <c r="J88" s="1">
        <v>38894</v>
      </c>
      <c r="K88" t="s">
        <v>331</v>
      </c>
      <c r="L88" t="s">
        <v>332</v>
      </c>
      <c r="M88" s="1">
        <v>0</v>
      </c>
      <c r="N88" s="1">
        <v>794719.54</v>
      </c>
      <c r="O88" s="2">
        <v>42853.46</v>
      </c>
    </row>
    <row r="89" spans="1:15" ht="13.35" customHeight="1" x14ac:dyDescent="0.25">
      <c r="A89" t="s">
        <v>333</v>
      </c>
      <c r="B89" t="s">
        <v>334</v>
      </c>
      <c r="C89" t="s">
        <v>125</v>
      </c>
      <c r="D89" t="s">
        <v>17</v>
      </c>
      <c r="E89" t="s">
        <v>17</v>
      </c>
      <c r="F89" t="s">
        <v>78</v>
      </c>
      <c r="G89" t="s">
        <v>79</v>
      </c>
      <c r="H89" s="1">
        <v>0</v>
      </c>
      <c r="I89" s="1">
        <v>298540</v>
      </c>
      <c r="J89" s="1">
        <v>107260</v>
      </c>
      <c r="K89" t="s">
        <v>331</v>
      </c>
      <c r="L89" t="s">
        <v>335</v>
      </c>
      <c r="M89" s="1">
        <v>0</v>
      </c>
      <c r="N89" s="1">
        <v>382597.2</v>
      </c>
      <c r="O89" s="2">
        <v>23202.799999999999</v>
      </c>
    </row>
    <row r="90" spans="1:15" ht="13.35" customHeight="1" x14ac:dyDescent="0.25">
      <c r="A90" t="s">
        <v>336</v>
      </c>
      <c r="B90" t="s">
        <v>215</v>
      </c>
      <c r="C90" t="s">
        <v>38</v>
      </c>
      <c r="D90" t="s">
        <v>17</v>
      </c>
      <c r="E90" t="s">
        <v>17</v>
      </c>
      <c r="F90" t="s">
        <v>337</v>
      </c>
      <c r="G90" t="s">
        <v>338</v>
      </c>
      <c r="H90" s="1">
        <v>0</v>
      </c>
      <c r="I90" s="1">
        <v>3500</v>
      </c>
      <c r="J90" s="1">
        <v>0</v>
      </c>
      <c r="K90" t="s">
        <v>339</v>
      </c>
      <c r="L90" t="s">
        <v>340</v>
      </c>
      <c r="M90" s="1">
        <v>0</v>
      </c>
      <c r="N90" s="1">
        <v>0</v>
      </c>
      <c r="O90" s="2">
        <v>3500</v>
      </c>
    </row>
    <row r="91" spans="1:15" ht="13.35" customHeight="1" x14ac:dyDescent="0.25">
      <c r="A91" t="s">
        <v>341</v>
      </c>
      <c r="B91" t="s">
        <v>342</v>
      </c>
      <c r="C91" t="s">
        <v>343</v>
      </c>
      <c r="D91" t="s">
        <v>17</v>
      </c>
      <c r="E91" t="s">
        <v>17</v>
      </c>
      <c r="F91" t="s">
        <v>344</v>
      </c>
      <c r="G91" t="s">
        <v>345</v>
      </c>
      <c r="H91" s="1">
        <v>0</v>
      </c>
      <c r="I91" s="1">
        <v>0</v>
      </c>
      <c r="J91" s="1">
        <v>694301.27</v>
      </c>
      <c r="K91" t="s">
        <v>346</v>
      </c>
      <c r="L91" t="s">
        <v>347</v>
      </c>
      <c r="M91" s="1">
        <v>0</v>
      </c>
      <c r="N91" s="1">
        <v>0</v>
      </c>
      <c r="O91" s="2">
        <v>694301.27</v>
      </c>
    </row>
    <row r="92" spans="1:15" ht="13.35" customHeight="1" x14ac:dyDescent="0.25">
      <c r="A92" t="s">
        <v>348</v>
      </c>
      <c r="B92" t="s">
        <v>89</v>
      </c>
      <c r="C92" t="s">
        <v>312</v>
      </c>
      <c r="D92" t="s">
        <v>349</v>
      </c>
      <c r="E92" t="s">
        <v>312</v>
      </c>
      <c r="F92" t="s">
        <v>350</v>
      </c>
      <c r="G92" t="s">
        <v>351</v>
      </c>
      <c r="H92" s="1">
        <v>0</v>
      </c>
      <c r="I92" s="1">
        <v>18550</v>
      </c>
      <c r="J92" s="1">
        <v>0</v>
      </c>
      <c r="K92" t="s">
        <v>352</v>
      </c>
      <c r="L92" t="s">
        <v>353</v>
      </c>
      <c r="M92" s="1">
        <v>0</v>
      </c>
      <c r="N92" s="1">
        <v>0</v>
      </c>
      <c r="O92" s="2">
        <v>18550</v>
      </c>
    </row>
    <row r="93" spans="1:15" ht="13.35" customHeight="1" x14ac:dyDescent="0.25">
      <c r="A93" t="s">
        <v>354</v>
      </c>
      <c r="B93" t="s">
        <v>89</v>
      </c>
      <c r="C93" t="s">
        <v>312</v>
      </c>
      <c r="D93" t="s">
        <v>349</v>
      </c>
      <c r="E93" t="s">
        <v>312</v>
      </c>
      <c r="F93" t="s">
        <v>350</v>
      </c>
      <c r="G93" t="s">
        <v>351</v>
      </c>
      <c r="H93" s="1">
        <v>0</v>
      </c>
      <c r="I93" s="1">
        <v>211146.25</v>
      </c>
      <c r="J93" s="1">
        <v>0</v>
      </c>
      <c r="K93" t="s">
        <v>352</v>
      </c>
      <c r="L93" t="s">
        <v>353</v>
      </c>
      <c r="M93" s="1">
        <v>0</v>
      </c>
      <c r="N93" s="1">
        <v>121122.75</v>
      </c>
      <c r="O93" s="2">
        <v>90023.5</v>
      </c>
    </row>
    <row r="94" spans="1:15" ht="13.35" customHeight="1" x14ac:dyDescent="0.25">
      <c r="A94" t="s">
        <v>355</v>
      </c>
      <c r="B94" t="s">
        <v>296</v>
      </c>
      <c r="C94" t="s">
        <v>274</v>
      </c>
      <c r="D94" t="s">
        <v>17</v>
      </c>
      <c r="E94" t="s">
        <v>17</v>
      </c>
      <c r="F94" t="s">
        <v>78</v>
      </c>
      <c r="G94" t="s">
        <v>79</v>
      </c>
      <c r="H94" s="1">
        <v>0</v>
      </c>
      <c r="I94" s="1">
        <v>81859</v>
      </c>
      <c r="J94" s="1">
        <v>20660</v>
      </c>
      <c r="K94" t="s">
        <v>356</v>
      </c>
      <c r="L94" t="s">
        <v>357</v>
      </c>
      <c r="M94" s="1">
        <v>0</v>
      </c>
      <c r="N94" s="1">
        <v>74194.75</v>
      </c>
      <c r="O94" s="2">
        <v>28324.25</v>
      </c>
    </row>
    <row r="95" spans="1:15" ht="13.35" customHeight="1" x14ac:dyDescent="0.25">
      <c r="A95" t="s">
        <v>358</v>
      </c>
      <c r="B95" t="s">
        <v>342</v>
      </c>
      <c r="C95" t="s">
        <v>343</v>
      </c>
      <c r="D95" t="s">
        <v>17</v>
      </c>
      <c r="E95" t="s">
        <v>17</v>
      </c>
      <c r="F95" t="s">
        <v>359</v>
      </c>
      <c r="G95" t="s">
        <v>360</v>
      </c>
      <c r="H95" s="1">
        <v>0</v>
      </c>
      <c r="I95" s="1">
        <v>1244264</v>
      </c>
      <c r="J95" s="1">
        <v>16260</v>
      </c>
      <c r="K95" t="s">
        <v>361</v>
      </c>
      <c r="L95" t="s">
        <v>362</v>
      </c>
      <c r="M95" s="1">
        <v>0</v>
      </c>
      <c r="N95" s="1">
        <v>0</v>
      </c>
      <c r="O95" s="2">
        <v>1260524</v>
      </c>
    </row>
    <row r="96" spans="1:15" ht="13.35" customHeight="1" x14ac:dyDescent="0.25">
      <c r="A96" t="s">
        <v>363</v>
      </c>
      <c r="B96" t="s">
        <v>364</v>
      </c>
      <c r="C96" t="s">
        <v>38</v>
      </c>
      <c r="D96" t="s">
        <v>17</v>
      </c>
      <c r="E96" t="s">
        <v>17</v>
      </c>
      <c r="F96" t="s">
        <v>365</v>
      </c>
      <c r="G96" t="s">
        <v>366</v>
      </c>
      <c r="H96" s="1">
        <v>0</v>
      </c>
      <c r="I96" s="1">
        <v>19519.5</v>
      </c>
      <c r="J96" s="1">
        <v>0</v>
      </c>
      <c r="K96" t="s">
        <v>367</v>
      </c>
      <c r="L96" t="s">
        <v>368</v>
      </c>
      <c r="M96" s="1">
        <v>0</v>
      </c>
      <c r="N96" s="1">
        <v>16266.2</v>
      </c>
      <c r="O96" s="2">
        <v>3253.3</v>
      </c>
    </row>
    <row r="97" spans="1:15" ht="13.35" customHeight="1" x14ac:dyDescent="0.25">
      <c r="A97" t="s">
        <v>369</v>
      </c>
      <c r="B97" t="s">
        <v>370</v>
      </c>
      <c r="C97" t="s">
        <v>371</v>
      </c>
      <c r="D97" t="s">
        <v>17</v>
      </c>
      <c r="E97" t="s">
        <v>17</v>
      </c>
      <c r="F97" t="s">
        <v>372</v>
      </c>
      <c r="G97" t="s">
        <v>373</v>
      </c>
      <c r="H97" s="1">
        <v>0</v>
      </c>
      <c r="I97" s="1">
        <v>1582.18</v>
      </c>
      <c r="J97" s="1">
        <v>0</v>
      </c>
      <c r="K97" t="s">
        <v>374</v>
      </c>
      <c r="L97" t="s">
        <v>375</v>
      </c>
      <c r="M97" s="1">
        <v>0</v>
      </c>
      <c r="N97" s="1">
        <v>0</v>
      </c>
      <c r="O97" s="2">
        <v>1582.18</v>
      </c>
    </row>
    <row r="98" spans="1:15" ht="13.35" customHeight="1" x14ac:dyDescent="0.25">
      <c r="A98" t="s">
        <v>376</v>
      </c>
      <c r="B98" t="s">
        <v>377</v>
      </c>
      <c r="C98" t="s">
        <v>312</v>
      </c>
      <c r="D98" t="s">
        <v>378</v>
      </c>
      <c r="E98" t="s">
        <v>38</v>
      </c>
      <c r="F98" t="s">
        <v>379</v>
      </c>
      <c r="G98" t="s">
        <v>380</v>
      </c>
      <c r="H98" s="1">
        <v>0</v>
      </c>
      <c r="I98" s="1">
        <v>0</v>
      </c>
      <c r="J98" s="1">
        <v>457622</v>
      </c>
      <c r="K98" t="s">
        <v>381</v>
      </c>
      <c r="L98" t="s">
        <v>382</v>
      </c>
      <c r="M98" s="1">
        <v>0</v>
      </c>
      <c r="N98" s="1">
        <v>197086.11</v>
      </c>
      <c r="O98" s="2">
        <v>260535.89</v>
      </c>
    </row>
    <row r="99" spans="1:15" ht="13.35" customHeight="1" x14ac:dyDescent="0.25">
      <c r="A99" t="s">
        <v>383</v>
      </c>
      <c r="B99" t="s">
        <v>377</v>
      </c>
      <c r="C99" t="s">
        <v>312</v>
      </c>
      <c r="D99" t="s">
        <v>378</v>
      </c>
      <c r="E99" t="s">
        <v>38</v>
      </c>
      <c r="F99" t="s">
        <v>379</v>
      </c>
      <c r="G99" t="s">
        <v>380</v>
      </c>
      <c r="H99" s="1">
        <v>0</v>
      </c>
      <c r="I99" s="1">
        <v>0</v>
      </c>
      <c r="J99" s="1">
        <v>288307.5</v>
      </c>
      <c r="K99" t="s">
        <v>381</v>
      </c>
      <c r="L99" t="s">
        <v>382</v>
      </c>
      <c r="M99" s="1">
        <v>0</v>
      </c>
      <c r="N99" s="1">
        <v>161026.94</v>
      </c>
      <c r="O99" s="2">
        <v>127280.56</v>
      </c>
    </row>
    <row r="100" spans="1:15" ht="13.35" customHeight="1" x14ac:dyDescent="0.25">
      <c r="A100" t="s">
        <v>384</v>
      </c>
      <c r="B100" t="s">
        <v>385</v>
      </c>
      <c r="C100" t="s">
        <v>386</v>
      </c>
      <c r="D100" t="s">
        <v>17</v>
      </c>
      <c r="E100" t="s">
        <v>17</v>
      </c>
      <c r="F100" t="s">
        <v>387</v>
      </c>
      <c r="G100" t="s">
        <v>388</v>
      </c>
      <c r="H100" s="1">
        <v>0</v>
      </c>
      <c r="I100" s="1">
        <v>1367.15</v>
      </c>
      <c r="J100" s="1">
        <v>0</v>
      </c>
      <c r="K100" t="s">
        <v>389</v>
      </c>
      <c r="L100" t="s">
        <v>390</v>
      </c>
      <c r="M100" s="1">
        <v>0</v>
      </c>
      <c r="N100" s="1">
        <v>1197.2</v>
      </c>
      <c r="O100" s="2">
        <v>169.95</v>
      </c>
    </row>
    <row r="101" spans="1:15" ht="13.35" customHeight="1" x14ac:dyDescent="0.25">
      <c r="A101" t="s">
        <v>391</v>
      </c>
      <c r="B101" t="s">
        <v>385</v>
      </c>
      <c r="C101" t="s">
        <v>392</v>
      </c>
      <c r="D101" t="s">
        <v>17</v>
      </c>
      <c r="E101" t="s">
        <v>17</v>
      </c>
      <c r="F101" t="s">
        <v>387</v>
      </c>
      <c r="G101" t="s">
        <v>388</v>
      </c>
      <c r="H101" s="1">
        <v>0</v>
      </c>
      <c r="I101" s="1">
        <v>5675.23</v>
      </c>
      <c r="J101" s="1">
        <v>0</v>
      </c>
      <c r="K101" t="s">
        <v>393</v>
      </c>
      <c r="L101" t="s">
        <v>394</v>
      </c>
      <c r="M101" s="1">
        <v>0</v>
      </c>
      <c r="N101" s="1">
        <v>0</v>
      </c>
      <c r="O101" s="2">
        <v>5675.23</v>
      </c>
    </row>
    <row r="102" spans="1:15" ht="13.35" customHeight="1" x14ac:dyDescent="0.25">
      <c r="A102" t="s">
        <v>395</v>
      </c>
      <c r="B102" t="s">
        <v>89</v>
      </c>
      <c r="C102" t="s">
        <v>38</v>
      </c>
      <c r="D102" t="s">
        <v>396</v>
      </c>
      <c r="E102" t="s">
        <v>38</v>
      </c>
      <c r="F102" t="s">
        <v>90</v>
      </c>
      <c r="G102" t="s">
        <v>91</v>
      </c>
      <c r="H102" s="1">
        <v>0</v>
      </c>
      <c r="I102" s="1">
        <v>9500</v>
      </c>
      <c r="J102" s="1">
        <v>0</v>
      </c>
      <c r="K102" t="s">
        <v>397</v>
      </c>
      <c r="L102" t="s">
        <v>279</v>
      </c>
      <c r="M102" s="1">
        <v>0</v>
      </c>
      <c r="N102" s="1">
        <v>8550</v>
      </c>
      <c r="O102" s="2">
        <v>950</v>
      </c>
    </row>
    <row r="103" spans="1:15" ht="13.35" customHeight="1" x14ac:dyDescent="0.25">
      <c r="A103" t="s">
        <v>398</v>
      </c>
      <c r="B103" t="s">
        <v>89</v>
      </c>
      <c r="C103" t="s">
        <v>38</v>
      </c>
      <c r="D103" t="s">
        <v>396</v>
      </c>
      <c r="E103" t="s">
        <v>38</v>
      </c>
      <c r="F103" t="s">
        <v>90</v>
      </c>
      <c r="G103" t="s">
        <v>91</v>
      </c>
      <c r="H103" s="1">
        <v>0</v>
      </c>
      <c r="I103" s="1">
        <v>1160</v>
      </c>
      <c r="J103" s="1">
        <v>0</v>
      </c>
      <c r="K103" t="s">
        <v>397</v>
      </c>
      <c r="L103" t="s">
        <v>281</v>
      </c>
      <c r="M103" s="1">
        <v>0</v>
      </c>
      <c r="N103" s="1">
        <v>0</v>
      </c>
      <c r="O103" s="2">
        <v>1160</v>
      </c>
    </row>
    <row r="104" spans="1:15" ht="13.35" customHeight="1" x14ac:dyDescent="0.25">
      <c r="A104" t="s">
        <v>399</v>
      </c>
      <c r="B104" t="s">
        <v>89</v>
      </c>
      <c r="C104" t="s">
        <v>38</v>
      </c>
      <c r="D104" t="s">
        <v>396</v>
      </c>
      <c r="E104" t="s">
        <v>38</v>
      </c>
      <c r="F104" t="s">
        <v>90</v>
      </c>
      <c r="G104" t="s">
        <v>91</v>
      </c>
      <c r="H104" s="1">
        <v>0</v>
      </c>
      <c r="I104" s="1">
        <v>6980</v>
      </c>
      <c r="J104" s="1">
        <v>0</v>
      </c>
      <c r="K104" t="s">
        <v>397</v>
      </c>
      <c r="L104" t="s">
        <v>283</v>
      </c>
      <c r="M104" s="1">
        <v>0</v>
      </c>
      <c r="N104" s="1">
        <v>0</v>
      </c>
      <c r="O104" s="2">
        <v>6980</v>
      </c>
    </row>
    <row r="105" spans="1:15" ht="13.35" customHeight="1" x14ac:dyDescent="0.25">
      <c r="A105" t="s">
        <v>400</v>
      </c>
      <c r="B105" t="s">
        <v>89</v>
      </c>
      <c r="C105" t="s">
        <v>38</v>
      </c>
      <c r="D105" t="s">
        <v>396</v>
      </c>
      <c r="E105" t="s">
        <v>38</v>
      </c>
      <c r="F105" t="s">
        <v>90</v>
      </c>
      <c r="G105" t="s">
        <v>91</v>
      </c>
      <c r="H105" s="1">
        <v>0</v>
      </c>
      <c r="I105" s="1">
        <v>650</v>
      </c>
      <c r="J105" s="1">
        <v>0</v>
      </c>
      <c r="K105" t="s">
        <v>397</v>
      </c>
      <c r="L105" t="s">
        <v>285</v>
      </c>
      <c r="M105" s="1">
        <v>0</v>
      </c>
      <c r="N105" s="1">
        <v>0</v>
      </c>
      <c r="O105" s="2">
        <v>650</v>
      </c>
    </row>
    <row r="106" spans="1:15" ht="13.35" customHeight="1" x14ac:dyDescent="0.25">
      <c r="A106" t="s">
        <v>401</v>
      </c>
      <c r="B106" t="s">
        <v>75</v>
      </c>
      <c r="C106" t="s">
        <v>402</v>
      </c>
      <c r="D106" t="s">
        <v>403</v>
      </c>
      <c r="E106" t="s">
        <v>402</v>
      </c>
      <c r="F106" t="s">
        <v>78</v>
      </c>
      <c r="G106" t="s">
        <v>79</v>
      </c>
      <c r="H106" s="1">
        <v>0</v>
      </c>
      <c r="I106" s="1">
        <v>39280</v>
      </c>
      <c r="J106" s="1">
        <v>0</v>
      </c>
      <c r="K106" t="s">
        <v>404</v>
      </c>
      <c r="L106" t="s">
        <v>405</v>
      </c>
      <c r="M106" s="1">
        <v>0</v>
      </c>
      <c r="N106" s="1">
        <v>29270.83</v>
      </c>
      <c r="O106" s="2">
        <v>10009.17</v>
      </c>
    </row>
    <row r="107" spans="1:15" ht="13.35" customHeight="1" x14ac:dyDescent="0.25">
      <c r="A107" t="s">
        <v>401</v>
      </c>
      <c r="B107" t="s">
        <v>75</v>
      </c>
      <c r="C107" t="s">
        <v>151</v>
      </c>
      <c r="D107" t="s">
        <v>403</v>
      </c>
      <c r="E107" t="s">
        <v>151</v>
      </c>
      <c r="F107" t="s">
        <v>78</v>
      </c>
      <c r="G107" t="s">
        <v>79</v>
      </c>
      <c r="H107" s="1">
        <v>0</v>
      </c>
      <c r="I107" s="1">
        <v>39280</v>
      </c>
      <c r="J107" s="1">
        <v>10185</v>
      </c>
      <c r="K107" t="s">
        <v>404</v>
      </c>
      <c r="L107" t="s">
        <v>405</v>
      </c>
      <c r="M107" s="1">
        <v>0</v>
      </c>
      <c r="N107" s="1">
        <v>35881.870000000003</v>
      </c>
      <c r="O107" s="2">
        <v>13583.13</v>
      </c>
    </row>
    <row r="108" spans="1:15" ht="13.35" customHeight="1" x14ac:dyDescent="0.25">
      <c r="A108" t="s">
        <v>406</v>
      </c>
      <c r="B108" t="s">
        <v>407</v>
      </c>
      <c r="C108" t="s">
        <v>38</v>
      </c>
      <c r="D108" t="s">
        <v>408</v>
      </c>
      <c r="E108" t="s">
        <v>38</v>
      </c>
      <c r="F108" t="s">
        <v>78</v>
      </c>
      <c r="G108" t="s">
        <v>79</v>
      </c>
      <c r="H108" s="1">
        <v>0</v>
      </c>
      <c r="I108" s="1">
        <v>6520</v>
      </c>
      <c r="J108" s="1">
        <v>0</v>
      </c>
      <c r="K108" t="s">
        <v>409</v>
      </c>
      <c r="L108" t="s">
        <v>410</v>
      </c>
      <c r="M108" s="1">
        <v>0</v>
      </c>
      <c r="N108" s="1">
        <v>4890</v>
      </c>
      <c r="O108" s="2">
        <v>1630</v>
      </c>
    </row>
    <row r="109" spans="1:15" ht="13.35" customHeight="1" x14ac:dyDescent="0.25">
      <c r="A109" t="s">
        <v>411</v>
      </c>
      <c r="B109" t="s">
        <v>407</v>
      </c>
      <c r="C109" t="s">
        <v>38</v>
      </c>
      <c r="D109" t="s">
        <v>408</v>
      </c>
      <c r="E109" t="s">
        <v>38</v>
      </c>
      <c r="F109" t="s">
        <v>78</v>
      </c>
      <c r="G109" t="s">
        <v>79</v>
      </c>
      <c r="H109" s="1">
        <v>0</v>
      </c>
      <c r="I109" s="1">
        <v>3680</v>
      </c>
      <c r="J109" s="1">
        <v>0</v>
      </c>
      <c r="K109" t="s">
        <v>409</v>
      </c>
      <c r="L109" t="s">
        <v>412</v>
      </c>
      <c r="M109" s="1">
        <v>0</v>
      </c>
      <c r="N109" s="1">
        <v>2944</v>
      </c>
      <c r="O109" s="2">
        <v>736</v>
      </c>
    </row>
    <row r="110" spans="1:15" ht="13.35" customHeight="1" x14ac:dyDescent="0.25">
      <c r="A110" t="s">
        <v>413</v>
      </c>
      <c r="B110" t="s">
        <v>407</v>
      </c>
      <c r="C110" t="s">
        <v>38</v>
      </c>
      <c r="D110" t="s">
        <v>408</v>
      </c>
      <c r="E110" t="s">
        <v>38</v>
      </c>
      <c r="F110" t="s">
        <v>78</v>
      </c>
      <c r="G110" t="s">
        <v>79</v>
      </c>
      <c r="H110" s="1">
        <v>0</v>
      </c>
      <c r="I110" s="1">
        <v>10560</v>
      </c>
      <c r="J110" s="1">
        <v>0</v>
      </c>
      <c r="K110" t="s">
        <v>409</v>
      </c>
      <c r="L110" t="s">
        <v>414</v>
      </c>
      <c r="M110" s="1">
        <v>0</v>
      </c>
      <c r="N110" s="1">
        <v>9504</v>
      </c>
      <c r="O110" s="2">
        <v>1056</v>
      </c>
    </row>
    <row r="111" spans="1:15" ht="13.35" customHeight="1" x14ac:dyDescent="0.25">
      <c r="A111" t="s">
        <v>415</v>
      </c>
      <c r="B111" t="s">
        <v>407</v>
      </c>
      <c r="C111" t="s">
        <v>38</v>
      </c>
      <c r="D111" t="s">
        <v>408</v>
      </c>
      <c r="E111" t="s">
        <v>38</v>
      </c>
      <c r="F111" t="s">
        <v>78</v>
      </c>
      <c r="G111" t="s">
        <v>79</v>
      </c>
      <c r="H111" s="1">
        <v>0</v>
      </c>
      <c r="I111" s="1">
        <v>4560</v>
      </c>
      <c r="J111" s="1">
        <v>0</v>
      </c>
      <c r="K111" t="s">
        <v>409</v>
      </c>
      <c r="L111" t="s">
        <v>416</v>
      </c>
      <c r="M111" s="1">
        <v>0</v>
      </c>
      <c r="N111" s="1">
        <v>0</v>
      </c>
      <c r="O111" s="2">
        <v>4560</v>
      </c>
    </row>
    <row r="112" spans="1:15" ht="13.35" customHeight="1" x14ac:dyDescent="0.25">
      <c r="A112" t="s">
        <v>417</v>
      </c>
      <c r="B112" t="s">
        <v>407</v>
      </c>
      <c r="C112" t="s">
        <v>38</v>
      </c>
      <c r="D112" t="s">
        <v>408</v>
      </c>
      <c r="E112" t="s">
        <v>38</v>
      </c>
      <c r="F112" t="s">
        <v>78</v>
      </c>
      <c r="G112" t="s">
        <v>79</v>
      </c>
      <c r="H112" s="1">
        <v>0</v>
      </c>
      <c r="I112" s="1">
        <v>3280</v>
      </c>
      <c r="J112" s="1">
        <v>0</v>
      </c>
      <c r="K112" t="s">
        <v>409</v>
      </c>
      <c r="L112" t="s">
        <v>418</v>
      </c>
      <c r="M112" s="1">
        <v>0</v>
      </c>
      <c r="N112" s="1">
        <v>0</v>
      </c>
      <c r="O112" s="2">
        <v>3280</v>
      </c>
    </row>
    <row r="113" spans="1:15" ht="13.35" customHeight="1" x14ac:dyDescent="0.25">
      <c r="A113" t="s">
        <v>419</v>
      </c>
      <c r="B113" t="s">
        <v>407</v>
      </c>
      <c r="C113" t="s">
        <v>38</v>
      </c>
      <c r="D113" t="s">
        <v>408</v>
      </c>
      <c r="E113" t="s">
        <v>38</v>
      </c>
      <c r="F113" t="s">
        <v>78</v>
      </c>
      <c r="G113" t="s">
        <v>79</v>
      </c>
      <c r="H113" s="1">
        <v>0</v>
      </c>
      <c r="I113" s="1">
        <v>19790</v>
      </c>
      <c r="J113" s="1">
        <v>0</v>
      </c>
      <c r="K113" t="s">
        <v>409</v>
      </c>
      <c r="L113" t="s">
        <v>420</v>
      </c>
      <c r="M113" s="1">
        <v>0</v>
      </c>
      <c r="N113" s="1">
        <v>0</v>
      </c>
      <c r="O113" s="2">
        <v>19790</v>
      </c>
    </row>
    <row r="114" spans="1:15" ht="13.35" customHeight="1" x14ac:dyDescent="0.25">
      <c r="A114" t="s">
        <v>421</v>
      </c>
      <c r="B114" t="s">
        <v>407</v>
      </c>
      <c r="C114" t="s">
        <v>38</v>
      </c>
      <c r="D114" t="s">
        <v>408</v>
      </c>
      <c r="E114" t="s">
        <v>38</v>
      </c>
      <c r="F114" t="s">
        <v>78</v>
      </c>
      <c r="G114" t="s">
        <v>79</v>
      </c>
      <c r="H114" s="1">
        <v>0</v>
      </c>
      <c r="I114" s="1">
        <v>2800</v>
      </c>
      <c r="J114" s="1">
        <v>0</v>
      </c>
      <c r="K114" t="s">
        <v>409</v>
      </c>
      <c r="L114" t="s">
        <v>422</v>
      </c>
      <c r="M114" s="1">
        <v>0</v>
      </c>
      <c r="N114" s="1">
        <v>0</v>
      </c>
      <c r="O114" s="2">
        <v>2800</v>
      </c>
    </row>
    <row r="115" spans="1:15" ht="13.35" customHeight="1" x14ac:dyDescent="0.25">
      <c r="A115" t="s">
        <v>423</v>
      </c>
      <c r="B115" t="s">
        <v>407</v>
      </c>
      <c r="C115" t="s">
        <v>38</v>
      </c>
      <c r="D115" t="s">
        <v>408</v>
      </c>
      <c r="E115" t="s">
        <v>38</v>
      </c>
      <c r="F115" t="s">
        <v>78</v>
      </c>
      <c r="G115" t="s">
        <v>79</v>
      </c>
      <c r="H115" s="1">
        <v>0</v>
      </c>
      <c r="I115" s="1">
        <v>2000</v>
      </c>
      <c r="J115" s="1">
        <v>0</v>
      </c>
      <c r="K115" t="s">
        <v>409</v>
      </c>
      <c r="L115" t="s">
        <v>424</v>
      </c>
      <c r="M115" s="1">
        <v>0</v>
      </c>
      <c r="N115" s="1">
        <v>0</v>
      </c>
      <c r="O115" s="2">
        <v>2000</v>
      </c>
    </row>
    <row r="116" spans="1:15" ht="13.35" customHeight="1" x14ac:dyDescent="0.25">
      <c r="A116" t="s">
        <v>425</v>
      </c>
      <c r="B116" t="s">
        <v>426</v>
      </c>
      <c r="C116" t="s">
        <v>427</v>
      </c>
      <c r="D116" t="s">
        <v>17</v>
      </c>
      <c r="E116" t="s">
        <v>17</v>
      </c>
      <c r="F116" t="s">
        <v>372</v>
      </c>
      <c r="G116" t="s">
        <v>373</v>
      </c>
      <c r="H116" s="1">
        <v>0</v>
      </c>
      <c r="I116" s="1">
        <v>1431.46</v>
      </c>
      <c r="J116" s="1">
        <v>0</v>
      </c>
      <c r="K116" t="s">
        <v>428</v>
      </c>
      <c r="L116" t="s">
        <v>429</v>
      </c>
      <c r="M116" s="1">
        <v>0</v>
      </c>
      <c r="N116" s="1">
        <v>0</v>
      </c>
      <c r="O116" s="2">
        <v>1431.46</v>
      </c>
    </row>
    <row r="117" spans="1:15" ht="13.35" customHeight="1" x14ac:dyDescent="0.25">
      <c r="A117" t="s">
        <v>430</v>
      </c>
      <c r="B117" t="s">
        <v>431</v>
      </c>
      <c r="C117" t="s">
        <v>432</v>
      </c>
      <c r="D117" t="s">
        <v>433</v>
      </c>
      <c r="E117" t="s">
        <v>432</v>
      </c>
      <c r="F117" t="s">
        <v>112</v>
      </c>
      <c r="G117" t="s">
        <v>113</v>
      </c>
      <c r="H117" s="1">
        <v>0</v>
      </c>
      <c r="I117" s="1">
        <v>700000</v>
      </c>
      <c r="J117" s="1">
        <v>5045.5</v>
      </c>
      <c r="K117" t="s">
        <v>428</v>
      </c>
      <c r="L117" t="s">
        <v>434</v>
      </c>
      <c r="M117" s="1">
        <v>0</v>
      </c>
      <c r="N117" s="1">
        <v>365323.46</v>
      </c>
      <c r="O117" s="2">
        <v>339722.04</v>
      </c>
    </row>
    <row r="118" spans="1:15" ht="13.35" customHeight="1" x14ac:dyDescent="0.25">
      <c r="A118" t="s">
        <v>435</v>
      </c>
      <c r="B118" t="s">
        <v>75</v>
      </c>
      <c r="C118" t="s">
        <v>432</v>
      </c>
      <c r="D118" t="s">
        <v>433</v>
      </c>
      <c r="E118" t="s">
        <v>432</v>
      </c>
      <c r="F118" t="s">
        <v>112</v>
      </c>
      <c r="G118" t="s">
        <v>113</v>
      </c>
      <c r="H118" s="1">
        <v>0</v>
      </c>
      <c r="I118" s="1">
        <v>99598</v>
      </c>
      <c r="J118" s="1">
        <v>0</v>
      </c>
      <c r="K118" t="s">
        <v>428</v>
      </c>
      <c r="L118" t="s">
        <v>434</v>
      </c>
      <c r="M118" s="1">
        <v>0</v>
      </c>
      <c r="N118" s="1">
        <v>0</v>
      </c>
      <c r="O118" s="2">
        <v>99598</v>
      </c>
    </row>
    <row r="119" spans="1:15" ht="13.35" customHeight="1" x14ac:dyDescent="0.25">
      <c r="A119" t="s">
        <v>436</v>
      </c>
      <c r="B119" t="s">
        <v>437</v>
      </c>
      <c r="C119" t="s">
        <v>151</v>
      </c>
      <c r="D119" t="s">
        <v>438</v>
      </c>
      <c r="E119" t="s">
        <v>151</v>
      </c>
      <c r="F119" t="s">
        <v>439</v>
      </c>
      <c r="G119" t="s">
        <v>440</v>
      </c>
      <c r="H119" s="1">
        <v>0</v>
      </c>
      <c r="I119" s="1">
        <v>326949</v>
      </c>
      <c r="J119" s="1">
        <v>0</v>
      </c>
      <c r="K119" t="s">
        <v>441</v>
      </c>
      <c r="L119" t="s">
        <v>442</v>
      </c>
      <c r="M119" s="1">
        <v>0</v>
      </c>
      <c r="N119" s="1">
        <v>241976.34</v>
      </c>
      <c r="O119" s="2">
        <v>84972.66</v>
      </c>
    </row>
    <row r="120" spans="1:15" ht="13.35" customHeight="1" x14ac:dyDescent="0.25">
      <c r="A120" t="s">
        <v>443</v>
      </c>
      <c r="B120" t="s">
        <v>444</v>
      </c>
      <c r="C120" t="s">
        <v>151</v>
      </c>
      <c r="D120" t="s">
        <v>445</v>
      </c>
      <c r="E120" t="s">
        <v>151</v>
      </c>
      <c r="F120" t="s">
        <v>439</v>
      </c>
      <c r="G120" t="s">
        <v>440</v>
      </c>
      <c r="H120" s="1">
        <v>0</v>
      </c>
      <c r="I120" s="1">
        <v>200000</v>
      </c>
      <c r="J120" s="1">
        <v>0</v>
      </c>
      <c r="K120" t="s">
        <v>441</v>
      </c>
      <c r="L120" t="s">
        <v>446</v>
      </c>
      <c r="M120" s="1">
        <v>0</v>
      </c>
      <c r="N120" s="1">
        <v>174039.97</v>
      </c>
      <c r="O120" s="2">
        <v>25960.03</v>
      </c>
    </row>
    <row r="121" spans="1:15" ht="13.35" customHeight="1" x14ac:dyDescent="0.25">
      <c r="A121" t="s">
        <v>447</v>
      </c>
      <c r="B121" t="s">
        <v>110</v>
      </c>
      <c r="C121" t="s">
        <v>151</v>
      </c>
      <c r="D121" t="s">
        <v>445</v>
      </c>
      <c r="E121" t="s">
        <v>151</v>
      </c>
      <c r="F121" t="s">
        <v>439</v>
      </c>
      <c r="G121" t="s">
        <v>440</v>
      </c>
      <c r="H121" s="1">
        <v>0</v>
      </c>
      <c r="I121" s="1">
        <v>49116</v>
      </c>
      <c r="J121" s="1">
        <v>0</v>
      </c>
      <c r="K121" t="s">
        <v>441</v>
      </c>
      <c r="L121" t="s">
        <v>446</v>
      </c>
      <c r="M121" s="1">
        <v>0</v>
      </c>
      <c r="N121" s="1">
        <v>0</v>
      </c>
      <c r="O121" s="2">
        <v>49116</v>
      </c>
    </row>
    <row r="122" spans="1:15" ht="13.35" customHeight="1" x14ac:dyDescent="0.25">
      <c r="A122" t="s">
        <v>448</v>
      </c>
      <c r="B122" t="s">
        <v>449</v>
      </c>
      <c r="C122" t="s">
        <v>125</v>
      </c>
      <c r="D122" t="s">
        <v>17</v>
      </c>
      <c r="E122" t="s">
        <v>17</v>
      </c>
      <c r="F122" t="s">
        <v>450</v>
      </c>
      <c r="G122" t="s">
        <v>451</v>
      </c>
      <c r="H122" s="1">
        <v>0</v>
      </c>
      <c r="I122" s="1">
        <v>12280</v>
      </c>
      <c r="J122" s="1">
        <v>0</v>
      </c>
      <c r="K122" t="s">
        <v>452</v>
      </c>
      <c r="L122" t="s">
        <v>453</v>
      </c>
      <c r="M122" s="1">
        <v>0</v>
      </c>
      <c r="N122" s="1">
        <v>11755</v>
      </c>
      <c r="O122" s="2">
        <v>525</v>
      </c>
    </row>
    <row r="123" spans="1:15" ht="13.35" customHeight="1" x14ac:dyDescent="0.25">
      <c r="A123" t="s">
        <v>454</v>
      </c>
      <c r="B123" t="s">
        <v>449</v>
      </c>
      <c r="C123" t="s">
        <v>125</v>
      </c>
      <c r="D123" t="s">
        <v>17</v>
      </c>
      <c r="E123" t="s">
        <v>17</v>
      </c>
      <c r="F123" t="s">
        <v>450</v>
      </c>
      <c r="G123" t="s">
        <v>451</v>
      </c>
      <c r="H123" s="1">
        <v>0</v>
      </c>
      <c r="I123" s="1">
        <v>2740</v>
      </c>
      <c r="J123" s="1">
        <v>0</v>
      </c>
      <c r="K123" t="s">
        <v>455</v>
      </c>
      <c r="L123" t="s">
        <v>456</v>
      </c>
      <c r="M123" s="1">
        <v>0</v>
      </c>
      <c r="N123" s="1">
        <v>1370</v>
      </c>
      <c r="O123" s="2">
        <v>1370</v>
      </c>
    </row>
    <row r="124" spans="1:15" ht="13.35" customHeight="1" x14ac:dyDescent="0.25">
      <c r="A124" t="s">
        <v>457</v>
      </c>
      <c r="B124" t="s">
        <v>458</v>
      </c>
      <c r="C124" t="s">
        <v>459</v>
      </c>
      <c r="D124" t="s">
        <v>17</v>
      </c>
      <c r="E124" t="s">
        <v>17</v>
      </c>
      <c r="F124" t="s">
        <v>460</v>
      </c>
      <c r="G124" t="s">
        <v>461</v>
      </c>
      <c r="H124" s="1">
        <v>0</v>
      </c>
      <c r="I124" s="1">
        <v>5653.74</v>
      </c>
      <c r="J124" s="1">
        <v>0</v>
      </c>
      <c r="K124" t="s">
        <v>462</v>
      </c>
      <c r="L124" t="s">
        <v>463</v>
      </c>
      <c r="M124" s="1">
        <v>0</v>
      </c>
      <c r="N124" s="1">
        <v>0</v>
      </c>
      <c r="O124" s="2">
        <v>5653.74</v>
      </c>
    </row>
    <row r="125" spans="1:15" ht="13.35" customHeight="1" x14ac:dyDescent="0.25">
      <c r="A125" t="s">
        <v>464</v>
      </c>
      <c r="B125" t="s">
        <v>171</v>
      </c>
      <c r="C125" t="s">
        <v>465</v>
      </c>
      <c r="D125" t="s">
        <v>466</v>
      </c>
      <c r="E125" t="s">
        <v>465</v>
      </c>
      <c r="F125" t="s">
        <v>173</v>
      </c>
      <c r="G125" t="s">
        <v>174</v>
      </c>
      <c r="H125" s="1">
        <v>0</v>
      </c>
      <c r="I125" s="1">
        <v>12720</v>
      </c>
      <c r="J125" s="1">
        <v>0</v>
      </c>
      <c r="K125" t="s">
        <v>467</v>
      </c>
      <c r="L125" t="s">
        <v>468</v>
      </c>
      <c r="M125" s="1">
        <v>0</v>
      </c>
      <c r="N125" s="1">
        <v>0</v>
      </c>
      <c r="O125" s="2">
        <v>12720</v>
      </c>
    </row>
    <row r="126" spans="1:15" ht="13.35" customHeight="1" x14ac:dyDescent="0.25">
      <c r="A126" t="s">
        <v>469</v>
      </c>
      <c r="B126" t="s">
        <v>470</v>
      </c>
      <c r="C126" t="s">
        <v>471</v>
      </c>
      <c r="D126" t="s">
        <v>17</v>
      </c>
      <c r="E126" t="s">
        <v>17</v>
      </c>
      <c r="F126" t="s">
        <v>472</v>
      </c>
      <c r="G126" t="s">
        <v>473</v>
      </c>
      <c r="H126" s="1">
        <v>0</v>
      </c>
      <c r="I126" s="1">
        <v>354.63</v>
      </c>
      <c r="J126" s="1">
        <v>0</v>
      </c>
      <c r="K126" t="s">
        <v>467</v>
      </c>
      <c r="L126" t="s">
        <v>474</v>
      </c>
      <c r="M126" s="1">
        <v>0</v>
      </c>
      <c r="N126" s="1">
        <v>0</v>
      </c>
      <c r="O126" s="2">
        <v>354.63</v>
      </c>
    </row>
    <row r="127" spans="1:15" ht="13.35" customHeight="1" x14ac:dyDescent="0.25">
      <c r="A127" t="s">
        <v>469</v>
      </c>
      <c r="B127" t="s">
        <v>475</v>
      </c>
      <c r="C127" t="s">
        <v>471</v>
      </c>
      <c r="D127" t="s">
        <v>17</v>
      </c>
      <c r="E127" t="s">
        <v>17</v>
      </c>
      <c r="F127" t="s">
        <v>472</v>
      </c>
      <c r="G127" t="s">
        <v>473</v>
      </c>
      <c r="H127" s="1">
        <v>0</v>
      </c>
      <c r="I127" s="1">
        <v>354.63</v>
      </c>
      <c r="J127" s="1">
        <v>0</v>
      </c>
      <c r="K127" t="s">
        <v>467</v>
      </c>
      <c r="L127" t="s">
        <v>474</v>
      </c>
      <c r="M127" s="1">
        <v>0</v>
      </c>
      <c r="N127" s="1">
        <v>0</v>
      </c>
      <c r="O127" s="2">
        <v>354.63</v>
      </c>
    </row>
    <row r="128" spans="1:15" ht="13.35" customHeight="1" x14ac:dyDescent="0.25">
      <c r="A128" t="s">
        <v>476</v>
      </c>
      <c r="B128" t="s">
        <v>470</v>
      </c>
      <c r="C128" t="s">
        <v>477</v>
      </c>
      <c r="D128" t="s">
        <v>17</v>
      </c>
      <c r="E128" t="s">
        <v>17</v>
      </c>
      <c r="F128" t="s">
        <v>472</v>
      </c>
      <c r="G128" t="s">
        <v>473</v>
      </c>
      <c r="H128" s="1">
        <v>0</v>
      </c>
      <c r="I128" s="1">
        <v>69</v>
      </c>
      <c r="J128" s="1">
        <v>0</v>
      </c>
      <c r="K128" t="s">
        <v>467</v>
      </c>
      <c r="L128" t="s">
        <v>478</v>
      </c>
      <c r="M128" s="1">
        <v>0</v>
      </c>
      <c r="N128" s="1">
        <v>0</v>
      </c>
      <c r="O128" s="2">
        <v>69</v>
      </c>
    </row>
    <row r="129" spans="1:15" ht="13.35" customHeight="1" x14ac:dyDescent="0.25">
      <c r="A129" t="s">
        <v>476</v>
      </c>
      <c r="B129" t="s">
        <v>475</v>
      </c>
      <c r="C129" t="s">
        <v>477</v>
      </c>
      <c r="D129" t="s">
        <v>17</v>
      </c>
      <c r="E129" t="s">
        <v>17</v>
      </c>
      <c r="F129" t="s">
        <v>472</v>
      </c>
      <c r="G129" t="s">
        <v>473</v>
      </c>
      <c r="H129" s="1">
        <v>0</v>
      </c>
      <c r="I129" s="1">
        <v>231</v>
      </c>
      <c r="J129" s="1">
        <v>0</v>
      </c>
      <c r="K129" t="s">
        <v>467</v>
      </c>
      <c r="L129" t="s">
        <v>478</v>
      </c>
      <c r="M129" s="1">
        <v>0</v>
      </c>
      <c r="N129" s="1">
        <v>0</v>
      </c>
      <c r="O129" s="2">
        <v>231</v>
      </c>
    </row>
    <row r="130" spans="1:15" ht="13.35" customHeight="1" x14ac:dyDescent="0.25">
      <c r="A130" t="s">
        <v>479</v>
      </c>
      <c r="B130" t="s">
        <v>470</v>
      </c>
      <c r="C130" t="s">
        <v>477</v>
      </c>
      <c r="D130" t="s">
        <v>17</v>
      </c>
      <c r="E130" t="s">
        <v>17</v>
      </c>
      <c r="F130" t="s">
        <v>472</v>
      </c>
      <c r="G130" t="s">
        <v>473</v>
      </c>
      <c r="H130" s="1">
        <v>0</v>
      </c>
      <c r="I130" s="1">
        <v>480</v>
      </c>
      <c r="J130" s="1">
        <v>0</v>
      </c>
      <c r="K130" t="s">
        <v>467</v>
      </c>
      <c r="L130" t="s">
        <v>480</v>
      </c>
      <c r="M130" s="1">
        <v>0</v>
      </c>
      <c r="N130" s="1">
        <v>0</v>
      </c>
      <c r="O130" s="2">
        <v>480</v>
      </c>
    </row>
    <row r="131" spans="1:15" ht="13.35" customHeight="1" x14ac:dyDescent="0.25">
      <c r="A131" t="s">
        <v>479</v>
      </c>
      <c r="B131" t="s">
        <v>475</v>
      </c>
      <c r="C131" t="s">
        <v>477</v>
      </c>
      <c r="D131" t="s">
        <v>17</v>
      </c>
      <c r="E131" t="s">
        <v>17</v>
      </c>
      <c r="F131" t="s">
        <v>472</v>
      </c>
      <c r="G131" t="s">
        <v>473</v>
      </c>
      <c r="H131" s="1">
        <v>0</v>
      </c>
      <c r="I131" s="1">
        <v>320</v>
      </c>
      <c r="J131" s="1">
        <v>0</v>
      </c>
      <c r="K131" t="s">
        <v>467</v>
      </c>
      <c r="L131" t="s">
        <v>480</v>
      </c>
      <c r="M131" s="1">
        <v>0</v>
      </c>
      <c r="N131" s="1">
        <v>0</v>
      </c>
      <c r="O131" s="2">
        <v>320</v>
      </c>
    </row>
    <row r="132" spans="1:15" ht="13.35" customHeight="1" x14ac:dyDescent="0.25">
      <c r="A132" t="s">
        <v>481</v>
      </c>
      <c r="B132" t="s">
        <v>482</v>
      </c>
      <c r="C132" t="s">
        <v>125</v>
      </c>
      <c r="D132" t="s">
        <v>17</v>
      </c>
      <c r="E132" t="s">
        <v>17</v>
      </c>
      <c r="F132" t="s">
        <v>483</v>
      </c>
      <c r="G132" t="s">
        <v>484</v>
      </c>
      <c r="H132" s="1">
        <v>0</v>
      </c>
      <c r="I132" s="1">
        <v>40000</v>
      </c>
      <c r="J132" s="1">
        <v>0</v>
      </c>
      <c r="K132" t="s">
        <v>485</v>
      </c>
      <c r="L132" t="s">
        <v>486</v>
      </c>
      <c r="M132" s="1">
        <v>0</v>
      </c>
      <c r="N132" s="1">
        <v>36000</v>
      </c>
      <c r="O132" s="2">
        <v>4000</v>
      </c>
    </row>
    <row r="133" spans="1:15" ht="13.35" customHeight="1" x14ac:dyDescent="0.25">
      <c r="A133" t="s">
        <v>487</v>
      </c>
      <c r="B133" t="s">
        <v>482</v>
      </c>
      <c r="C133" t="s">
        <v>125</v>
      </c>
      <c r="D133" t="s">
        <v>17</v>
      </c>
      <c r="E133" t="s">
        <v>17</v>
      </c>
      <c r="F133" t="s">
        <v>483</v>
      </c>
      <c r="G133" t="s">
        <v>484</v>
      </c>
      <c r="H133" s="1">
        <v>0</v>
      </c>
      <c r="I133" s="1">
        <v>86400</v>
      </c>
      <c r="J133" s="1">
        <v>0</v>
      </c>
      <c r="K133" t="s">
        <v>485</v>
      </c>
      <c r="L133" t="s">
        <v>486</v>
      </c>
      <c r="M133" s="1">
        <v>0</v>
      </c>
      <c r="N133" s="1">
        <v>79200</v>
      </c>
      <c r="O133" s="2">
        <v>7200</v>
      </c>
    </row>
    <row r="134" spans="1:15" ht="13.35" customHeight="1" x14ac:dyDescent="0.25">
      <c r="A134" t="s">
        <v>488</v>
      </c>
      <c r="B134" t="s">
        <v>482</v>
      </c>
      <c r="C134" t="s">
        <v>125</v>
      </c>
      <c r="D134" t="s">
        <v>17</v>
      </c>
      <c r="E134" t="s">
        <v>17</v>
      </c>
      <c r="F134" t="s">
        <v>483</v>
      </c>
      <c r="G134" t="s">
        <v>484</v>
      </c>
      <c r="H134" s="1">
        <v>0</v>
      </c>
      <c r="I134" s="1">
        <v>43200</v>
      </c>
      <c r="J134" s="1">
        <v>0</v>
      </c>
      <c r="K134" t="s">
        <v>485</v>
      </c>
      <c r="L134" t="s">
        <v>486</v>
      </c>
      <c r="M134" s="1">
        <v>0</v>
      </c>
      <c r="N134" s="1">
        <v>39600</v>
      </c>
      <c r="O134" s="2">
        <v>3600</v>
      </c>
    </row>
    <row r="135" spans="1:15" ht="13.35" customHeight="1" x14ac:dyDescent="0.25">
      <c r="A135" t="s">
        <v>489</v>
      </c>
      <c r="B135" t="s">
        <v>490</v>
      </c>
      <c r="C135" t="s">
        <v>151</v>
      </c>
      <c r="D135" t="s">
        <v>491</v>
      </c>
      <c r="E135" t="s">
        <v>151</v>
      </c>
      <c r="F135" t="s">
        <v>439</v>
      </c>
      <c r="G135" t="s">
        <v>440</v>
      </c>
      <c r="H135" s="1">
        <v>0</v>
      </c>
      <c r="I135" s="1">
        <v>329290</v>
      </c>
      <c r="J135" s="1">
        <v>0</v>
      </c>
      <c r="K135" t="s">
        <v>492</v>
      </c>
      <c r="L135" t="s">
        <v>493</v>
      </c>
      <c r="M135" s="1">
        <v>0</v>
      </c>
      <c r="N135" s="1">
        <v>241667.59</v>
      </c>
      <c r="O135" s="2">
        <v>87622.41</v>
      </c>
    </row>
    <row r="136" spans="1:15" ht="13.35" customHeight="1" x14ac:dyDescent="0.25">
      <c r="A136" t="s">
        <v>494</v>
      </c>
      <c r="B136" t="s">
        <v>75</v>
      </c>
      <c r="C136" t="s">
        <v>495</v>
      </c>
      <c r="D136" t="s">
        <v>496</v>
      </c>
      <c r="E136" t="s">
        <v>495</v>
      </c>
      <c r="F136" t="s">
        <v>497</v>
      </c>
      <c r="G136" t="s">
        <v>498</v>
      </c>
      <c r="H136" s="1">
        <v>0</v>
      </c>
      <c r="I136" s="1">
        <v>999999.99</v>
      </c>
      <c r="J136" s="1">
        <v>0</v>
      </c>
      <c r="K136" t="s">
        <v>492</v>
      </c>
      <c r="L136" t="s">
        <v>499</v>
      </c>
      <c r="M136" s="1">
        <v>0</v>
      </c>
      <c r="N136" s="1">
        <v>409925.06</v>
      </c>
      <c r="O136" s="2">
        <v>590074.93000000005</v>
      </c>
    </row>
    <row r="137" spans="1:15" ht="13.35" customHeight="1" x14ac:dyDescent="0.25">
      <c r="A137" t="s">
        <v>500</v>
      </c>
      <c r="B137" t="s">
        <v>75</v>
      </c>
      <c r="C137" t="s">
        <v>495</v>
      </c>
      <c r="D137" t="s">
        <v>496</v>
      </c>
      <c r="E137" t="s">
        <v>495</v>
      </c>
      <c r="F137" t="s">
        <v>497</v>
      </c>
      <c r="G137" t="s">
        <v>498</v>
      </c>
      <c r="H137" s="1">
        <v>0</v>
      </c>
      <c r="I137" s="1">
        <v>999999.99</v>
      </c>
      <c r="J137" s="1">
        <v>0</v>
      </c>
      <c r="K137" t="s">
        <v>492</v>
      </c>
      <c r="L137" t="s">
        <v>499</v>
      </c>
      <c r="M137" s="1">
        <v>0</v>
      </c>
      <c r="N137" s="1">
        <v>0</v>
      </c>
      <c r="O137" s="2">
        <v>999999.99</v>
      </c>
    </row>
    <row r="138" spans="1:15" ht="13.35" customHeight="1" x14ac:dyDescent="0.25">
      <c r="A138" t="s">
        <v>501</v>
      </c>
      <c r="B138" t="s">
        <v>75</v>
      </c>
      <c r="C138" t="s">
        <v>495</v>
      </c>
      <c r="D138" t="s">
        <v>496</v>
      </c>
      <c r="E138" t="s">
        <v>495</v>
      </c>
      <c r="F138" t="s">
        <v>497</v>
      </c>
      <c r="G138" t="s">
        <v>498</v>
      </c>
      <c r="H138" s="1">
        <v>0</v>
      </c>
      <c r="I138" s="1">
        <v>200000.08</v>
      </c>
      <c r="J138" s="1">
        <v>20000</v>
      </c>
      <c r="K138" t="s">
        <v>492</v>
      </c>
      <c r="L138" t="s">
        <v>499</v>
      </c>
      <c r="M138" s="1">
        <v>0</v>
      </c>
      <c r="N138" s="1">
        <v>0</v>
      </c>
      <c r="O138" s="2">
        <v>220000.08</v>
      </c>
    </row>
    <row r="139" spans="1:15" ht="13.35" customHeight="1" x14ac:dyDescent="0.25">
      <c r="A139" t="s">
        <v>502</v>
      </c>
      <c r="B139" t="s">
        <v>30</v>
      </c>
      <c r="C139" t="s">
        <v>38</v>
      </c>
      <c r="D139" t="s">
        <v>503</v>
      </c>
      <c r="E139" t="s">
        <v>38</v>
      </c>
      <c r="F139" t="s">
        <v>32</v>
      </c>
      <c r="G139" t="s">
        <v>33</v>
      </c>
      <c r="H139" s="1">
        <v>0</v>
      </c>
      <c r="I139" s="1">
        <v>177406</v>
      </c>
      <c r="J139" s="1">
        <v>32161</v>
      </c>
      <c r="K139" t="s">
        <v>455</v>
      </c>
      <c r="L139" t="s">
        <v>40</v>
      </c>
      <c r="M139" s="1">
        <v>0</v>
      </c>
      <c r="N139" s="1">
        <v>138586.15</v>
      </c>
      <c r="O139" s="2">
        <v>70980.850000000006</v>
      </c>
    </row>
    <row r="140" spans="1:15" ht="13.35" customHeight="1" x14ac:dyDescent="0.25">
      <c r="A140" t="s">
        <v>504</v>
      </c>
      <c r="B140" t="s">
        <v>426</v>
      </c>
      <c r="C140" t="s">
        <v>38</v>
      </c>
      <c r="D140" t="s">
        <v>17</v>
      </c>
      <c r="E140" t="s">
        <v>17</v>
      </c>
      <c r="F140" t="s">
        <v>505</v>
      </c>
      <c r="G140" t="s">
        <v>506</v>
      </c>
      <c r="H140" s="1">
        <v>0</v>
      </c>
      <c r="I140" s="1">
        <v>18000</v>
      </c>
      <c r="J140" s="1">
        <v>0</v>
      </c>
      <c r="K140" t="s">
        <v>507</v>
      </c>
      <c r="L140" t="s">
        <v>508</v>
      </c>
      <c r="M140" s="1">
        <v>0</v>
      </c>
      <c r="N140" s="1">
        <v>15382.85</v>
      </c>
      <c r="O140" s="2">
        <v>2617.15</v>
      </c>
    </row>
    <row r="141" spans="1:15" ht="13.35" customHeight="1" x14ac:dyDescent="0.25">
      <c r="A141" t="s">
        <v>509</v>
      </c>
      <c r="B141" t="s">
        <v>83</v>
      </c>
      <c r="C141" t="s">
        <v>38</v>
      </c>
      <c r="D141" t="s">
        <v>17</v>
      </c>
      <c r="E141" t="s">
        <v>17</v>
      </c>
      <c r="F141" t="s">
        <v>450</v>
      </c>
      <c r="G141" t="s">
        <v>451</v>
      </c>
      <c r="H141" s="1">
        <v>0</v>
      </c>
      <c r="I141" s="1">
        <v>17319.53</v>
      </c>
      <c r="J141" s="1">
        <v>5500</v>
      </c>
      <c r="K141" t="s">
        <v>510</v>
      </c>
      <c r="L141" t="s">
        <v>511</v>
      </c>
      <c r="M141" s="1">
        <v>0</v>
      </c>
      <c r="N141" s="1">
        <v>9199.5300000000007</v>
      </c>
      <c r="O141" s="2">
        <v>13620</v>
      </c>
    </row>
    <row r="142" spans="1:15" ht="13.35" customHeight="1" x14ac:dyDescent="0.25">
      <c r="A142" t="s">
        <v>512</v>
      </c>
      <c r="B142" t="s">
        <v>513</v>
      </c>
      <c r="C142" t="s">
        <v>274</v>
      </c>
      <c r="D142" t="s">
        <v>17</v>
      </c>
      <c r="E142" t="s">
        <v>17</v>
      </c>
      <c r="F142" t="s">
        <v>450</v>
      </c>
      <c r="G142" t="s">
        <v>451</v>
      </c>
      <c r="H142" s="1">
        <v>0</v>
      </c>
      <c r="I142" s="1">
        <v>49710</v>
      </c>
      <c r="J142" s="1">
        <v>0</v>
      </c>
      <c r="K142" t="s">
        <v>510</v>
      </c>
      <c r="L142" t="s">
        <v>514</v>
      </c>
      <c r="M142" s="1">
        <v>0</v>
      </c>
      <c r="N142" s="1">
        <v>34892.58</v>
      </c>
      <c r="O142" s="2">
        <v>14817.42</v>
      </c>
    </row>
    <row r="143" spans="1:15" ht="13.35" customHeight="1" x14ac:dyDescent="0.25">
      <c r="A143" t="s">
        <v>515</v>
      </c>
      <c r="B143" t="s">
        <v>516</v>
      </c>
      <c r="C143" t="s">
        <v>517</v>
      </c>
      <c r="D143" t="s">
        <v>518</v>
      </c>
      <c r="E143" t="s">
        <v>517</v>
      </c>
      <c r="F143" t="s">
        <v>450</v>
      </c>
      <c r="G143" t="s">
        <v>451</v>
      </c>
      <c r="H143" s="1">
        <v>0</v>
      </c>
      <c r="I143" s="1">
        <v>283428.67</v>
      </c>
      <c r="J143" s="1">
        <v>0</v>
      </c>
      <c r="K143" t="s">
        <v>510</v>
      </c>
      <c r="L143" t="s">
        <v>519</v>
      </c>
      <c r="M143" s="1">
        <v>0</v>
      </c>
      <c r="N143" s="1">
        <v>70024.31</v>
      </c>
      <c r="O143" s="2">
        <v>213404.36</v>
      </c>
    </row>
    <row r="144" spans="1:15" ht="13.35" customHeight="1" x14ac:dyDescent="0.25">
      <c r="A144" t="s">
        <v>520</v>
      </c>
      <c r="B144" t="s">
        <v>150</v>
      </c>
      <c r="C144" t="s">
        <v>521</v>
      </c>
      <c r="D144" t="s">
        <v>522</v>
      </c>
      <c r="E144" t="s">
        <v>521</v>
      </c>
      <c r="F144" t="s">
        <v>450</v>
      </c>
      <c r="G144" t="s">
        <v>451</v>
      </c>
      <c r="H144" s="1">
        <v>0</v>
      </c>
      <c r="I144" s="1">
        <v>227690.57</v>
      </c>
      <c r="J144" s="1">
        <v>51300</v>
      </c>
      <c r="K144" t="s">
        <v>510</v>
      </c>
      <c r="L144" t="s">
        <v>523</v>
      </c>
      <c r="M144" s="1">
        <v>0</v>
      </c>
      <c r="N144" s="1">
        <v>262249.38</v>
      </c>
      <c r="O144" s="2">
        <v>16741.189999999999</v>
      </c>
    </row>
    <row r="145" spans="1:15" ht="13.35" customHeight="1" x14ac:dyDescent="0.25">
      <c r="A145" t="s">
        <v>524</v>
      </c>
      <c r="B145" t="s">
        <v>516</v>
      </c>
      <c r="C145" t="s">
        <v>517</v>
      </c>
      <c r="D145" t="s">
        <v>518</v>
      </c>
      <c r="E145" t="s">
        <v>517</v>
      </c>
      <c r="F145" t="s">
        <v>450</v>
      </c>
      <c r="G145" t="s">
        <v>451</v>
      </c>
      <c r="H145" s="1">
        <v>0</v>
      </c>
      <c r="I145" s="1">
        <v>93985</v>
      </c>
      <c r="J145" s="1">
        <v>0</v>
      </c>
      <c r="K145" t="s">
        <v>510</v>
      </c>
      <c r="L145" t="s">
        <v>525</v>
      </c>
      <c r="M145" s="1">
        <v>0</v>
      </c>
      <c r="N145" s="1">
        <v>0</v>
      </c>
      <c r="O145" s="2">
        <v>93985</v>
      </c>
    </row>
    <row r="146" spans="1:15" ht="13.35" customHeight="1" x14ac:dyDescent="0.25">
      <c r="A146" t="s">
        <v>526</v>
      </c>
      <c r="B146" t="s">
        <v>527</v>
      </c>
      <c r="C146" t="s">
        <v>528</v>
      </c>
      <c r="D146" t="s">
        <v>529</v>
      </c>
      <c r="E146" t="s">
        <v>528</v>
      </c>
      <c r="F146" t="s">
        <v>450</v>
      </c>
      <c r="G146" t="s">
        <v>451</v>
      </c>
      <c r="H146" s="1">
        <v>0</v>
      </c>
      <c r="I146" s="1">
        <v>67174.34</v>
      </c>
      <c r="J146" s="1">
        <v>0</v>
      </c>
      <c r="K146" t="s">
        <v>510</v>
      </c>
      <c r="L146" t="s">
        <v>519</v>
      </c>
      <c r="M146" s="1">
        <v>0</v>
      </c>
      <c r="N146" s="1">
        <v>38824.74</v>
      </c>
      <c r="O146" s="2">
        <v>28349.599999999999</v>
      </c>
    </row>
    <row r="147" spans="1:15" ht="13.35" customHeight="1" x14ac:dyDescent="0.25">
      <c r="A147" t="s">
        <v>530</v>
      </c>
      <c r="B147" t="s">
        <v>83</v>
      </c>
      <c r="C147" t="s">
        <v>38</v>
      </c>
      <c r="D147" t="s">
        <v>531</v>
      </c>
      <c r="E147" t="s">
        <v>38</v>
      </c>
      <c r="F147" t="s">
        <v>450</v>
      </c>
      <c r="G147" t="s">
        <v>451</v>
      </c>
      <c r="H147" s="1">
        <v>0</v>
      </c>
      <c r="I147" s="1">
        <v>33056</v>
      </c>
      <c r="J147" s="1">
        <v>0</v>
      </c>
      <c r="K147" t="s">
        <v>510</v>
      </c>
      <c r="L147" t="s">
        <v>532</v>
      </c>
      <c r="M147" s="1">
        <v>0</v>
      </c>
      <c r="N147" s="1">
        <v>3376</v>
      </c>
      <c r="O147" s="2">
        <v>29680</v>
      </c>
    </row>
    <row r="148" spans="1:15" ht="13.35" customHeight="1" x14ac:dyDescent="0.25">
      <c r="A148" t="s">
        <v>533</v>
      </c>
      <c r="B148" t="s">
        <v>99</v>
      </c>
      <c r="C148" t="s">
        <v>517</v>
      </c>
      <c r="D148" t="s">
        <v>534</v>
      </c>
      <c r="E148" t="s">
        <v>517</v>
      </c>
      <c r="F148" t="s">
        <v>450</v>
      </c>
      <c r="G148" t="s">
        <v>451</v>
      </c>
      <c r="H148" s="1">
        <v>0</v>
      </c>
      <c r="I148" s="1">
        <v>67237.259999999995</v>
      </c>
      <c r="J148" s="1">
        <v>0</v>
      </c>
      <c r="K148" t="s">
        <v>510</v>
      </c>
      <c r="L148" t="s">
        <v>535</v>
      </c>
      <c r="M148" s="1">
        <v>0</v>
      </c>
      <c r="N148" s="1">
        <v>0</v>
      </c>
      <c r="O148" s="2">
        <v>67237.259999999995</v>
      </c>
    </row>
    <row r="149" spans="1:15" ht="13.35" customHeight="1" x14ac:dyDescent="0.25">
      <c r="A149" t="s">
        <v>536</v>
      </c>
      <c r="B149" t="s">
        <v>99</v>
      </c>
      <c r="C149" t="s">
        <v>517</v>
      </c>
      <c r="D149" t="s">
        <v>534</v>
      </c>
      <c r="E149" t="s">
        <v>517</v>
      </c>
      <c r="F149" t="s">
        <v>450</v>
      </c>
      <c r="G149" t="s">
        <v>451</v>
      </c>
      <c r="H149" s="1">
        <v>0</v>
      </c>
      <c r="I149" s="1">
        <v>34976</v>
      </c>
      <c r="J149" s="1">
        <v>0</v>
      </c>
      <c r="K149" t="s">
        <v>510</v>
      </c>
      <c r="L149" t="s">
        <v>535</v>
      </c>
      <c r="M149" s="1">
        <v>0</v>
      </c>
      <c r="N149" s="1">
        <v>0</v>
      </c>
      <c r="O149" s="2">
        <v>34976</v>
      </c>
    </row>
    <row r="150" spans="1:15" ht="13.35" customHeight="1" x14ac:dyDescent="0.25">
      <c r="A150" t="s">
        <v>537</v>
      </c>
      <c r="B150" t="s">
        <v>538</v>
      </c>
      <c r="C150" t="s">
        <v>172</v>
      </c>
      <c r="D150" t="s">
        <v>17</v>
      </c>
      <c r="E150" t="s">
        <v>17</v>
      </c>
      <c r="F150" t="s">
        <v>450</v>
      </c>
      <c r="G150" t="s">
        <v>451</v>
      </c>
      <c r="H150" s="1">
        <v>0</v>
      </c>
      <c r="I150" s="1">
        <v>52919.5</v>
      </c>
      <c r="J150" s="1">
        <v>0</v>
      </c>
      <c r="K150" t="s">
        <v>510</v>
      </c>
      <c r="L150" t="s">
        <v>539</v>
      </c>
      <c r="M150" s="1">
        <v>0</v>
      </c>
      <c r="N150" s="1">
        <v>38722.5</v>
      </c>
      <c r="O150" s="2">
        <v>14197</v>
      </c>
    </row>
    <row r="151" spans="1:15" ht="13.35" customHeight="1" x14ac:dyDescent="0.25">
      <c r="A151" t="s">
        <v>540</v>
      </c>
      <c r="B151" t="s">
        <v>541</v>
      </c>
      <c r="C151" t="s">
        <v>172</v>
      </c>
      <c r="D151" t="s">
        <v>17</v>
      </c>
      <c r="E151" t="s">
        <v>17</v>
      </c>
      <c r="F151" t="s">
        <v>65</v>
      </c>
      <c r="G151" t="s">
        <v>66</v>
      </c>
      <c r="H151" s="1">
        <v>0</v>
      </c>
      <c r="I151" s="1">
        <v>92978</v>
      </c>
      <c r="J151" s="1">
        <v>0</v>
      </c>
      <c r="K151" t="s">
        <v>542</v>
      </c>
      <c r="L151" t="s">
        <v>543</v>
      </c>
      <c r="M151" s="1">
        <v>0</v>
      </c>
      <c r="N151" s="1">
        <v>72873.899999999994</v>
      </c>
      <c r="O151" s="2">
        <v>20104.099999999999</v>
      </c>
    </row>
    <row r="152" spans="1:15" ht="13.35" customHeight="1" x14ac:dyDescent="0.25">
      <c r="A152" t="s">
        <v>544</v>
      </c>
      <c r="B152" t="s">
        <v>541</v>
      </c>
      <c r="C152" t="s">
        <v>172</v>
      </c>
      <c r="D152" t="s">
        <v>17</v>
      </c>
      <c r="E152" t="s">
        <v>17</v>
      </c>
      <c r="F152" t="s">
        <v>65</v>
      </c>
      <c r="G152" t="s">
        <v>66</v>
      </c>
      <c r="H152" s="1">
        <v>0</v>
      </c>
      <c r="I152" s="1">
        <v>330</v>
      </c>
      <c r="J152" s="1">
        <v>0</v>
      </c>
      <c r="K152" t="s">
        <v>542</v>
      </c>
      <c r="L152" t="s">
        <v>545</v>
      </c>
      <c r="M152" s="1">
        <v>0</v>
      </c>
      <c r="N152" s="1">
        <v>0</v>
      </c>
      <c r="O152" s="2">
        <v>330</v>
      </c>
    </row>
    <row r="153" spans="1:15" ht="13.35" customHeight="1" x14ac:dyDescent="0.25">
      <c r="A153" t="s">
        <v>546</v>
      </c>
      <c r="B153" t="s">
        <v>541</v>
      </c>
      <c r="C153" t="s">
        <v>172</v>
      </c>
      <c r="D153" t="s">
        <v>17</v>
      </c>
      <c r="E153" t="s">
        <v>17</v>
      </c>
      <c r="F153" t="s">
        <v>65</v>
      </c>
      <c r="G153" t="s">
        <v>66</v>
      </c>
      <c r="H153" s="1">
        <v>0</v>
      </c>
      <c r="I153" s="1">
        <v>32130</v>
      </c>
      <c r="J153" s="1">
        <v>0</v>
      </c>
      <c r="K153" t="s">
        <v>542</v>
      </c>
      <c r="L153" t="s">
        <v>547</v>
      </c>
      <c r="M153" s="1">
        <v>0</v>
      </c>
      <c r="N153" s="1">
        <v>0</v>
      </c>
      <c r="O153" s="2">
        <v>32130</v>
      </c>
    </row>
    <row r="154" spans="1:15" ht="13.35" customHeight="1" x14ac:dyDescent="0.25">
      <c r="A154" t="s">
        <v>548</v>
      </c>
      <c r="B154" t="s">
        <v>83</v>
      </c>
      <c r="C154" t="s">
        <v>38</v>
      </c>
      <c r="D154" t="s">
        <v>17</v>
      </c>
      <c r="E154" t="s">
        <v>17</v>
      </c>
      <c r="F154" t="s">
        <v>84</v>
      </c>
      <c r="G154" t="s">
        <v>85</v>
      </c>
      <c r="H154" s="1">
        <v>0</v>
      </c>
      <c r="I154" s="1">
        <v>175388</v>
      </c>
      <c r="J154" s="1">
        <v>0</v>
      </c>
      <c r="K154" t="s">
        <v>542</v>
      </c>
      <c r="L154" t="s">
        <v>549</v>
      </c>
      <c r="M154" s="1">
        <v>0</v>
      </c>
      <c r="N154" s="1">
        <v>128582.55</v>
      </c>
      <c r="O154" s="2">
        <v>46805.45</v>
      </c>
    </row>
    <row r="155" spans="1:15" ht="13.35" customHeight="1" x14ac:dyDescent="0.25">
      <c r="A155" t="s">
        <v>550</v>
      </c>
      <c r="B155" t="s">
        <v>311</v>
      </c>
      <c r="C155" t="s">
        <v>312</v>
      </c>
      <c r="D155" t="s">
        <v>17</v>
      </c>
      <c r="E155" t="s">
        <v>17</v>
      </c>
      <c r="F155" t="s">
        <v>551</v>
      </c>
      <c r="G155" t="s">
        <v>552</v>
      </c>
      <c r="H155" s="1">
        <v>0</v>
      </c>
      <c r="I155" s="1">
        <v>794617.86</v>
      </c>
      <c r="J155" s="1">
        <v>1912.92</v>
      </c>
      <c r="K155" t="s">
        <v>553</v>
      </c>
      <c r="L155" t="s">
        <v>554</v>
      </c>
      <c r="M155" s="1">
        <v>0</v>
      </c>
      <c r="N155" s="1">
        <v>31700.28</v>
      </c>
      <c r="O155" s="2">
        <v>764830.5</v>
      </c>
    </row>
    <row r="156" spans="1:15" ht="13.35" customHeight="1" x14ac:dyDescent="0.25">
      <c r="A156" t="s">
        <v>555</v>
      </c>
      <c r="B156" t="s">
        <v>311</v>
      </c>
      <c r="C156" t="s">
        <v>312</v>
      </c>
      <c r="D156" t="s">
        <v>17</v>
      </c>
      <c r="E156" t="s">
        <v>17</v>
      </c>
      <c r="F156" t="s">
        <v>551</v>
      </c>
      <c r="G156" t="s">
        <v>552</v>
      </c>
      <c r="H156" s="1">
        <v>0</v>
      </c>
      <c r="I156" s="1">
        <v>43588.45</v>
      </c>
      <c r="J156" s="1">
        <v>5750.09</v>
      </c>
      <c r="K156" t="s">
        <v>556</v>
      </c>
      <c r="L156" t="s">
        <v>557</v>
      </c>
      <c r="M156" s="1">
        <v>0</v>
      </c>
      <c r="N156" s="1">
        <v>0</v>
      </c>
      <c r="O156" s="2">
        <v>49338.54</v>
      </c>
    </row>
    <row r="157" spans="1:15" ht="13.35" customHeight="1" x14ac:dyDescent="0.25">
      <c r="A157" t="s">
        <v>558</v>
      </c>
      <c r="B157" t="s">
        <v>110</v>
      </c>
      <c r="C157" t="s">
        <v>559</v>
      </c>
      <c r="D157" t="s">
        <v>17</v>
      </c>
      <c r="E157" t="s">
        <v>17</v>
      </c>
      <c r="F157" t="s">
        <v>112</v>
      </c>
      <c r="G157" t="s">
        <v>113</v>
      </c>
      <c r="H157" s="1">
        <v>0</v>
      </c>
      <c r="I157" s="1">
        <v>34998.639999999999</v>
      </c>
      <c r="J157" s="1">
        <v>0</v>
      </c>
      <c r="K157" t="s">
        <v>560</v>
      </c>
      <c r="L157" t="s">
        <v>561</v>
      </c>
      <c r="M157" s="1">
        <v>0</v>
      </c>
      <c r="N157" s="1">
        <v>34313.620000000003</v>
      </c>
      <c r="O157" s="2">
        <v>685.02</v>
      </c>
    </row>
    <row r="158" spans="1:15" ht="13.35" customHeight="1" x14ac:dyDescent="0.25">
      <c r="A158" t="s">
        <v>562</v>
      </c>
      <c r="B158" t="s">
        <v>516</v>
      </c>
      <c r="C158" t="s">
        <v>563</v>
      </c>
      <c r="D158" t="s">
        <v>564</v>
      </c>
      <c r="E158" t="s">
        <v>563</v>
      </c>
      <c r="F158" t="s">
        <v>565</v>
      </c>
      <c r="G158" t="s">
        <v>566</v>
      </c>
      <c r="H158" s="1">
        <v>0</v>
      </c>
      <c r="I158" s="1">
        <v>1920</v>
      </c>
      <c r="J158" s="1">
        <v>5375</v>
      </c>
      <c r="K158" t="s">
        <v>567</v>
      </c>
      <c r="L158" t="s">
        <v>568</v>
      </c>
      <c r="M158" s="1">
        <v>0</v>
      </c>
      <c r="N158" s="1">
        <v>4420</v>
      </c>
      <c r="O158" s="2">
        <v>2875</v>
      </c>
    </row>
    <row r="159" spans="1:15" ht="13.35" customHeight="1" x14ac:dyDescent="0.25">
      <c r="A159" t="s">
        <v>569</v>
      </c>
      <c r="B159" t="s">
        <v>516</v>
      </c>
      <c r="C159" t="s">
        <v>563</v>
      </c>
      <c r="D159" t="s">
        <v>570</v>
      </c>
      <c r="E159" t="s">
        <v>563</v>
      </c>
      <c r="F159" t="s">
        <v>565</v>
      </c>
      <c r="G159" t="s">
        <v>566</v>
      </c>
      <c r="H159" s="1">
        <v>0</v>
      </c>
      <c r="I159" s="1">
        <v>14400</v>
      </c>
      <c r="J159" s="1">
        <v>5375</v>
      </c>
      <c r="K159" t="s">
        <v>567</v>
      </c>
      <c r="L159" t="s">
        <v>571</v>
      </c>
      <c r="M159" s="1">
        <v>0</v>
      </c>
      <c r="N159" s="1">
        <v>19670</v>
      </c>
      <c r="O159" s="2">
        <v>105</v>
      </c>
    </row>
    <row r="160" spans="1:15" ht="13.35" customHeight="1" x14ac:dyDescent="0.25">
      <c r="A160" t="s">
        <v>572</v>
      </c>
      <c r="B160" t="s">
        <v>516</v>
      </c>
      <c r="C160" t="s">
        <v>563</v>
      </c>
      <c r="D160" t="s">
        <v>573</v>
      </c>
      <c r="E160" t="s">
        <v>563</v>
      </c>
      <c r="F160" t="s">
        <v>565</v>
      </c>
      <c r="G160" t="s">
        <v>566</v>
      </c>
      <c r="H160" s="1">
        <v>0</v>
      </c>
      <c r="I160" s="1">
        <v>3840</v>
      </c>
      <c r="J160" s="1">
        <v>5375</v>
      </c>
      <c r="K160" t="s">
        <v>567</v>
      </c>
      <c r="L160" t="s">
        <v>574</v>
      </c>
      <c r="M160" s="1">
        <v>0</v>
      </c>
      <c r="N160" s="1">
        <v>8900</v>
      </c>
      <c r="O160" s="2">
        <v>315</v>
      </c>
    </row>
    <row r="161" spans="1:15" ht="13.35" customHeight="1" x14ac:dyDescent="0.25">
      <c r="A161" t="s">
        <v>575</v>
      </c>
      <c r="B161" t="s">
        <v>516</v>
      </c>
      <c r="C161" t="s">
        <v>563</v>
      </c>
      <c r="D161" t="s">
        <v>576</v>
      </c>
      <c r="E161" t="s">
        <v>563</v>
      </c>
      <c r="F161" t="s">
        <v>565</v>
      </c>
      <c r="G161" t="s">
        <v>566</v>
      </c>
      <c r="H161" s="1">
        <v>0</v>
      </c>
      <c r="I161" s="1">
        <v>6720</v>
      </c>
      <c r="J161" s="1">
        <v>5375</v>
      </c>
      <c r="K161" t="s">
        <v>567</v>
      </c>
      <c r="L161" t="s">
        <v>577</v>
      </c>
      <c r="M161" s="1">
        <v>0</v>
      </c>
      <c r="N161" s="1">
        <v>11780</v>
      </c>
      <c r="O161" s="2">
        <v>315</v>
      </c>
    </row>
    <row r="162" spans="1:15" ht="13.35" customHeight="1" x14ac:dyDescent="0.25">
      <c r="A162" t="s">
        <v>578</v>
      </c>
      <c r="B162" t="s">
        <v>516</v>
      </c>
      <c r="C162" t="s">
        <v>563</v>
      </c>
      <c r="D162" t="s">
        <v>579</v>
      </c>
      <c r="E162" t="s">
        <v>563</v>
      </c>
      <c r="F162" t="s">
        <v>565</v>
      </c>
      <c r="G162" t="s">
        <v>566</v>
      </c>
      <c r="H162" s="1">
        <v>0</v>
      </c>
      <c r="I162" s="1">
        <v>14400</v>
      </c>
      <c r="J162" s="1">
        <v>13437.5</v>
      </c>
      <c r="K162" t="s">
        <v>567</v>
      </c>
      <c r="L162" t="s">
        <v>580</v>
      </c>
      <c r="M162" s="1">
        <v>0</v>
      </c>
      <c r="N162" s="1">
        <v>0</v>
      </c>
      <c r="O162" s="2">
        <v>27837.5</v>
      </c>
    </row>
    <row r="163" spans="1:15" ht="13.35" customHeight="1" x14ac:dyDescent="0.25">
      <c r="A163" t="s">
        <v>581</v>
      </c>
      <c r="B163" t="s">
        <v>516</v>
      </c>
      <c r="C163" t="s">
        <v>563</v>
      </c>
      <c r="D163" t="s">
        <v>582</v>
      </c>
      <c r="E163" t="s">
        <v>563</v>
      </c>
      <c r="F163" t="s">
        <v>565</v>
      </c>
      <c r="G163" t="s">
        <v>566</v>
      </c>
      <c r="H163" s="1">
        <v>0</v>
      </c>
      <c r="I163" s="1">
        <v>13440</v>
      </c>
      <c r="J163" s="1">
        <v>5375</v>
      </c>
      <c r="K163" t="s">
        <v>567</v>
      </c>
      <c r="L163" t="s">
        <v>583</v>
      </c>
      <c r="M163" s="1">
        <v>0</v>
      </c>
      <c r="N163" s="1">
        <v>14750</v>
      </c>
      <c r="O163" s="2">
        <v>4065</v>
      </c>
    </row>
    <row r="164" spans="1:15" ht="13.35" customHeight="1" x14ac:dyDescent="0.25">
      <c r="A164" t="s">
        <v>584</v>
      </c>
      <c r="B164" t="s">
        <v>516</v>
      </c>
      <c r="C164" t="s">
        <v>563</v>
      </c>
      <c r="D164" t="s">
        <v>585</v>
      </c>
      <c r="E164" t="s">
        <v>563</v>
      </c>
      <c r="F164" t="s">
        <v>565</v>
      </c>
      <c r="G164" t="s">
        <v>566</v>
      </c>
      <c r="H164" s="1">
        <v>0</v>
      </c>
      <c r="I164" s="1">
        <v>12480</v>
      </c>
      <c r="J164" s="1">
        <v>5375</v>
      </c>
      <c r="K164" t="s">
        <v>567</v>
      </c>
      <c r="L164" t="s">
        <v>586</v>
      </c>
      <c r="M164" s="1">
        <v>0</v>
      </c>
      <c r="N164" s="1">
        <v>17750</v>
      </c>
      <c r="O164" s="2">
        <v>105</v>
      </c>
    </row>
    <row r="165" spans="1:15" ht="13.35" customHeight="1" x14ac:dyDescent="0.25">
      <c r="A165" t="s">
        <v>587</v>
      </c>
      <c r="B165" t="s">
        <v>516</v>
      </c>
      <c r="C165" t="s">
        <v>563</v>
      </c>
      <c r="D165" t="s">
        <v>588</v>
      </c>
      <c r="E165" t="s">
        <v>563</v>
      </c>
      <c r="F165" t="s">
        <v>565</v>
      </c>
      <c r="G165" t="s">
        <v>566</v>
      </c>
      <c r="H165" s="1">
        <v>0</v>
      </c>
      <c r="I165" s="1">
        <v>6240</v>
      </c>
      <c r="J165" s="1">
        <v>18812.5</v>
      </c>
      <c r="K165" t="s">
        <v>567</v>
      </c>
      <c r="L165" t="s">
        <v>589</v>
      </c>
      <c r="M165" s="1">
        <v>0</v>
      </c>
      <c r="N165" s="1">
        <v>0</v>
      </c>
      <c r="O165" s="2">
        <v>25052.5</v>
      </c>
    </row>
    <row r="166" spans="1:15" ht="13.35" customHeight="1" x14ac:dyDescent="0.25">
      <c r="A166" t="s">
        <v>590</v>
      </c>
      <c r="B166" t="s">
        <v>516</v>
      </c>
      <c r="C166" t="s">
        <v>563</v>
      </c>
      <c r="D166" t="s">
        <v>591</v>
      </c>
      <c r="E166" t="s">
        <v>563</v>
      </c>
      <c r="F166" t="s">
        <v>565</v>
      </c>
      <c r="G166" t="s">
        <v>566</v>
      </c>
      <c r="H166" s="1">
        <v>0</v>
      </c>
      <c r="I166" s="1">
        <v>14400</v>
      </c>
      <c r="J166" s="1">
        <v>14125</v>
      </c>
      <c r="K166" t="s">
        <v>567</v>
      </c>
      <c r="L166" t="s">
        <v>592</v>
      </c>
      <c r="M166" s="1">
        <v>0</v>
      </c>
      <c r="N166" s="1">
        <v>28460</v>
      </c>
      <c r="O166" s="2">
        <v>65</v>
      </c>
    </row>
    <row r="167" spans="1:15" ht="13.35" customHeight="1" x14ac:dyDescent="0.25">
      <c r="A167" t="s">
        <v>593</v>
      </c>
      <c r="B167" t="s">
        <v>516</v>
      </c>
      <c r="C167" t="s">
        <v>563</v>
      </c>
      <c r="D167" t="s">
        <v>594</v>
      </c>
      <c r="E167" t="s">
        <v>563</v>
      </c>
      <c r="F167" t="s">
        <v>565</v>
      </c>
      <c r="G167" t="s">
        <v>566</v>
      </c>
      <c r="H167" s="1">
        <v>0</v>
      </c>
      <c r="I167" s="1">
        <v>13920</v>
      </c>
      <c r="J167" s="1">
        <v>13437.5</v>
      </c>
      <c r="K167" t="s">
        <v>567</v>
      </c>
      <c r="L167" t="s">
        <v>595</v>
      </c>
      <c r="M167" s="1">
        <v>0</v>
      </c>
      <c r="N167" s="1">
        <v>26666</v>
      </c>
      <c r="O167" s="2">
        <v>691.5</v>
      </c>
    </row>
    <row r="168" spans="1:15" ht="13.35" customHeight="1" x14ac:dyDescent="0.25">
      <c r="A168" t="s">
        <v>596</v>
      </c>
      <c r="B168" t="s">
        <v>516</v>
      </c>
      <c r="C168" t="s">
        <v>563</v>
      </c>
      <c r="D168" t="s">
        <v>597</v>
      </c>
      <c r="E168" t="s">
        <v>563</v>
      </c>
      <c r="F168" t="s">
        <v>565</v>
      </c>
      <c r="G168" t="s">
        <v>566</v>
      </c>
      <c r="H168" s="1">
        <v>0</v>
      </c>
      <c r="I168" s="1">
        <v>16320</v>
      </c>
      <c r="J168" s="1">
        <v>26875</v>
      </c>
      <c r="K168" t="s">
        <v>567</v>
      </c>
      <c r="L168" t="s">
        <v>598</v>
      </c>
      <c r="M168" s="1">
        <v>0</v>
      </c>
      <c r="N168" s="1">
        <v>0</v>
      </c>
      <c r="O168" s="2">
        <v>43195</v>
      </c>
    </row>
    <row r="169" spans="1:15" ht="13.35" customHeight="1" x14ac:dyDescent="0.25">
      <c r="A169" t="s">
        <v>599</v>
      </c>
      <c r="B169" t="s">
        <v>516</v>
      </c>
      <c r="C169" t="s">
        <v>563</v>
      </c>
      <c r="D169" t="s">
        <v>600</v>
      </c>
      <c r="E169" t="s">
        <v>563</v>
      </c>
      <c r="F169" t="s">
        <v>565</v>
      </c>
      <c r="G169" t="s">
        <v>566</v>
      </c>
      <c r="H169" s="1">
        <v>0</v>
      </c>
      <c r="I169" s="1">
        <v>10560</v>
      </c>
      <c r="J169" s="1">
        <v>5375</v>
      </c>
      <c r="K169" t="s">
        <v>567</v>
      </c>
      <c r="L169" t="s">
        <v>601</v>
      </c>
      <c r="M169" s="1">
        <v>0</v>
      </c>
      <c r="N169" s="1">
        <v>15620</v>
      </c>
      <c r="O169" s="2">
        <v>315</v>
      </c>
    </row>
    <row r="170" spans="1:15" ht="13.35" customHeight="1" x14ac:dyDescent="0.25">
      <c r="A170" t="s">
        <v>602</v>
      </c>
      <c r="B170" t="s">
        <v>516</v>
      </c>
      <c r="C170" t="s">
        <v>563</v>
      </c>
      <c r="D170" t="s">
        <v>603</v>
      </c>
      <c r="E170" t="s">
        <v>563</v>
      </c>
      <c r="F170" t="s">
        <v>565</v>
      </c>
      <c r="G170" t="s">
        <v>566</v>
      </c>
      <c r="H170" s="1">
        <v>0</v>
      </c>
      <c r="I170" s="1">
        <v>1920</v>
      </c>
      <c r="J170" s="1">
        <v>5375</v>
      </c>
      <c r="K170" t="s">
        <v>567</v>
      </c>
      <c r="L170" t="s">
        <v>604</v>
      </c>
      <c r="M170" s="1">
        <v>0</v>
      </c>
      <c r="N170" s="1">
        <v>4420</v>
      </c>
      <c r="O170" s="2">
        <v>2875</v>
      </c>
    </row>
    <row r="171" spans="1:15" ht="13.35" customHeight="1" x14ac:dyDescent="0.25">
      <c r="A171" t="s">
        <v>605</v>
      </c>
      <c r="B171" t="s">
        <v>516</v>
      </c>
      <c r="C171" t="s">
        <v>563</v>
      </c>
      <c r="D171" t="s">
        <v>606</v>
      </c>
      <c r="E171" t="s">
        <v>563</v>
      </c>
      <c r="F171" t="s">
        <v>565</v>
      </c>
      <c r="G171" t="s">
        <v>566</v>
      </c>
      <c r="H171" s="1">
        <v>0</v>
      </c>
      <c r="I171" s="1">
        <v>5760</v>
      </c>
      <c r="J171" s="1">
        <v>5375</v>
      </c>
      <c r="K171" t="s">
        <v>567</v>
      </c>
      <c r="L171" t="s">
        <v>607</v>
      </c>
      <c r="M171" s="1">
        <v>0</v>
      </c>
      <c r="N171" s="1">
        <v>10950</v>
      </c>
      <c r="O171" s="2">
        <v>185</v>
      </c>
    </row>
    <row r="172" spans="1:15" ht="13.35" customHeight="1" x14ac:dyDescent="0.25">
      <c r="A172" t="s">
        <v>608</v>
      </c>
      <c r="B172" t="s">
        <v>516</v>
      </c>
      <c r="C172" t="s">
        <v>563</v>
      </c>
      <c r="D172" t="s">
        <v>609</v>
      </c>
      <c r="E172" t="s">
        <v>563</v>
      </c>
      <c r="F172" t="s">
        <v>565</v>
      </c>
      <c r="G172" t="s">
        <v>566</v>
      </c>
      <c r="H172" s="1">
        <v>0</v>
      </c>
      <c r="I172" s="1">
        <v>16320</v>
      </c>
      <c r="J172" s="1">
        <v>14125</v>
      </c>
      <c r="K172" t="s">
        <v>567</v>
      </c>
      <c r="L172" t="s">
        <v>610</v>
      </c>
      <c r="M172" s="1">
        <v>0</v>
      </c>
      <c r="N172" s="1">
        <v>29570</v>
      </c>
      <c r="O172" s="2">
        <v>875</v>
      </c>
    </row>
    <row r="173" spans="1:15" ht="13.35" customHeight="1" x14ac:dyDescent="0.25">
      <c r="A173" t="s">
        <v>611</v>
      </c>
      <c r="B173" t="s">
        <v>516</v>
      </c>
      <c r="C173" t="s">
        <v>563</v>
      </c>
      <c r="D173" t="s">
        <v>612</v>
      </c>
      <c r="E173" t="s">
        <v>563</v>
      </c>
      <c r="F173" t="s">
        <v>565</v>
      </c>
      <c r="G173" t="s">
        <v>566</v>
      </c>
      <c r="H173" s="1">
        <v>0</v>
      </c>
      <c r="I173" s="1">
        <v>16320</v>
      </c>
      <c r="J173" s="1">
        <v>14125</v>
      </c>
      <c r="K173" t="s">
        <v>567</v>
      </c>
      <c r="L173" t="s">
        <v>613</v>
      </c>
      <c r="M173" s="1">
        <v>0</v>
      </c>
      <c r="N173" s="1">
        <v>0</v>
      </c>
      <c r="O173" s="2">
        <v>30445</v>
      </c>
    </row>
    <row r="174" spans="1:15" ht="13.35" customHeight="1" x14ac:dyDescent="0.25">
      <c r="A174" t="s">
        <v>614</v>
      </c>
      <c r="B174" t="s">
        <v>516</v>
      </c>
      <c r="C174" t="s">
        <v>563</v>
      </c>
      <c r="D174" t="s">
        <v>615</v>
      </c>
      <c r="E174" t="s">
        <v>563</v>
      </c>
      <c r="F174" t="s">
        <v>565</v>
      </c>
      <c r="G174" t="s">
        <v>566</v>
      </c>
      <c r="H174" s="1">
        <v>0</v>
      </c>
      <c r="I174" s="1">
        <v>17760</v>
      </c>
      <c r="J174" s="1">
        <v>18187.5</v>
      </c>
      <c r="K174" t="s">
        <v>567</v>
      </c>
      <c r="L174" t="s">
        <v>616</v>
      </c>
      <c r="M174" s="1">
        <v>0</v>
      </c>
      <c r="N174" s="1">
        <v>0</v>
      </c>
      <c r="O174" s="2">
        <v>35947.5</v>
      </c>
    </row>
    <row r="175" spans="1:15" ht="13.35" customHeight="1" x14ac:dyDescent="0.25">
      <c r="A175" t="s">
        <v>617</v>
      </c>
      <c r="B175" t="s">
        <v>377</v>
      </c>
      <c r="C175" t="s">
        <v>312</v>
      </c>
      <c r="D175" t="s">
        <v>378</v>
      </c>
      <c r="E175" t="s">
        <v>312</v>
      </c>
      <c r="F175" t="s">
        <v>618</v>
      </c>
      <c r="G175" t="s">
        <v>619</v>
      </c>
      <c r="H175" s="1">
        <v>0</v>
      </c>
      <c r="I175" s="1">
        <v>0</v>
      </c>
      <c r="J175" s="1">
        <v>999999.99</v>
      </c>
      <c r="K175" t="s">
        <v>381</v>
      </c>
      <c r="L175" t="s">
        <v>620</v>
      </c>
      <c r="M175" s="1">
        <v>0</v>
      </c>
      <c r="N175" s="1">
        <v>607184.65</v>
      </c>
      <c r="O175" s="2">
        <v>392815.34</v>
      </c>
    </row>
    <row r="176" spans="1:15" ht="13.35" customHeight="1" x14ac:dyDescent="0.25">
      <c r="A176" t="s">
        <v>621</v>
      </c>
      <c r="B176" t="s">
        <v>377</v>
      </c>
      <c r="C176" t="s">
        <v>312</v>
      </c>
      <c r="D176" t="s">
        <v>378</v>
      </c>
      <c r="E176" t="s">
        <v>312</v>
      </c>
      <c r="F176" t="s">
        <v>618</v>
      </c>
      <c r="G176" t="s">
        <v>619</v>
      </c>
      <c r="H176" s="1">
        <v>0</v>
      </c>
      <c r="I176" s="1">
        <v>0</v>
      </c>
      <c r="J176" s="1">
        <v>999999.99</v>
      </c>
      <c r="K176" t="s">
        <v>381</v>
      </c>
      <c r="L176" t="s">
        <v>620</v>
      </c>
      <c r="M176" s="1">
        <v>0</v>
      </c>
      <c r="N176" s="1">
        <v>0</v>
      </c>
      <c r="O176" s="2">
        <v>999999.99</v>
      </c>
    </row>
    <row r="177" spans="1:15" ht="13.35" customHeight="1" x14ac:dyDescent="0.25">
      <c r="A177" t="s">
        <v>622</v>
      </c>
      <c r="B177" t="s">
        <v>377</v>
      </c>
      <c r="C177" t="s">
        <v>312</v>
      </c>
      <c r="D177" t="s">
        <v>378</v>
      </c>
      <c r="E177" t="s">
        <v>312</v>
      </c>
      <c r="F177" t="s">
        <v>618</v>
      </c>
      <c r="G177" t="s">
        <v>619</v>
      </c>
      <c r="H177" s="1">
        <v>0</v>
      </c>
      <c r="I177" s="1">
        <v>0</v>
      </c>
      <c r="J177" s="1">
        <v>999999.99</v>
      </c>
      <c r="K177" t="s">
        <v>381</v>
      </c>
      <c r="L177" t="s">
        <v>620</v>
      </c>
      <c r="M177" s="1">
        <v>0</v>
      </c>
      <c r="N177" s="1">
        <v>0</v>
      </c>
      <c r="O177" s="2">
        <v>999999.99</v>
      </c>
    </row>
    <row r="178" spans="1:15" ht="13.35" customHeight="1" x14ac:dyDescent="0.25">
      <c r="A178" t="s">
        <v>623</v>
      </c>
      <c r="B178" t="s">
        <v>377</v>
      </c>
      <c r="C178" t="s">
        <v>312</v>
      </c>
      <c r="D178" t="s">
        <v>378</v>
      </c>
      <c r="E178" t="s">
        <v>312</v>
      </c>
      <c r="F178" t="s">
        <v>618</v>
      </c>
      <c r="G178" t="s">
        <v>619</v>
      </c>
      <c r="H178" s="1">
        <v>0</v>
      </c>
      <c r="I178" s="1">
        <v>0</v>
      </c>
      <c r="J178" s="1">
        <v>999999.99</v>
      </c>
      <c r="K178" t="s">
        <v>381</v>
      </c>
      <c r="L178" t="s">
        <v>620</v>
      </c>
      <c r="M178" s="1">
        <v>0</v>
      </c>
      <c r="N178" s="1">
        <v>0</v>
      </c>
      <c r="O178" s="2">
        <v>999999.99</v>
      </c>
    </row>
    <row r="179" spans="1:15" ht="13.35" customHeight="1" x14ac:dyDescent="0.25">
      <c r="A179" t="s">
        <v>624</v>
      </c>
      <c r="B179" t="s">
        <v>377</v>
      </c>
      <c r="C179" t="s">
        <v>312</v>
      </c>
      <c r="D179" t="s">
        <v>378</v>
      </c>
      <c r="E179" t="s">
        <v>312</v>
      </c>
      <c r="F179" t="s">
        <v>618</v>
      </c>
      <c r="G179" t="s">
        <v>619</v>
      </c>
      <c r="H179" s="1">
        <v>0</v>
      </c>
      <c r="I179" s="1">
        <v>0</v>
      </c>
      <c r="J179" s="1">
        <v>999999.99</v>
      </c>
      <c r="K179" t="s">
        <v>381</v>
      </c>
      <c r="L179" t="s">
        <v>620</v>
      </c>
      <c r="M179" s="1">
        <v>0</v>
      </c>
      <c r="N179" s="1">
        <v>0</v>
      </c>
      <c r="O179" s="2">
        <v>999999.99</v>
      </c>
    </row>
    <row r="180" spans="1:15" ht="13.35" customHeight="1" x14ac:dyDescent="0.25">
      <c r="A180" t="s">
        <v>625</v>
      </c>
      <c r="B180" t="s">
        <v>377</v>
      </c>
      <c r="C180" t="s">
        <v>312</v>
      </c>
      <c r="D180" t="s">
        <v>378</v>
      </c>
      <c r="E180" t="s">
        <v>312</v>
      </c>
      <c r="F180" t="s">
        <v>618</v>
      </c>
      <c r="G180" t="s">
        <v>619</v>
      </c>
      <c r="H180" s="1">
        <v>0</v>
      </c>
      <c r="I180" s="1">
        <v>0</v>
      </c>
      <c r="J180" s="1">
        <v>999999.99</v>
      </c>
      <c r="K180" t="s">
        <v>381</v>
      </c>
      <c r="L180" t="s">
        <v>620</v>
      </c>
      <c r="M180" s="1">
        <v>0</v>
      </c>
      <c r="N180" s="1">
        <v>0</v>
      </c>
      <c r="O180" s="2">
        <v>999999.99</v>
      </c>
    </row>
    <row r="181" spans="1:15" ht="13.35" customHeight="1" x14ac:dyDescent="0.25">
      <c r="A181" t="s">
        <v>626</v>
      </c>
      <c r="B181" t="s">
        <v>377</v>
      </c>
      <c r="C181" t="s">
        <v>312</v>
      </c>
      <c r="D181" t="s">
        <v>378</v>
      </c>
      <c r="E181" t="s">
        <v>312</v>
      </c>
      <c r="F181" t="s">
        <v>618</v>
      </c>
      <c r="G181" t="s">
        <v>619</v>
      </c>
      <c r="H181" s="1">
        <v>0</v>
      </c>
      <c r="I181" s="1">
        <v>0</v>
      </c>
      <c r="J181" s="1">
        <v>999999.99</v>
      </c>
      <c r="K181" t="s">
        <v>381</v>
      </c>
      <c r="L181" t="s">
        <v>620</v>
      </c>
      <c r="M181" s="1">
        <v>0</v>
      </c>
      <c r="N181" s="1">
        <v>0</v>
      </c>
      <c r="O181" s="2">
        <v>999999.99</v>
      </c>
    </row>
    <row r="182" spans="1:15" ht="13.35" customHeight="1" x14ac:dyDescent="0.25">
      <c r="A182" t="s">
        <v>627</v>
      </c>
      <c r="B182" t="s">
        <v>377</v>
      </c>
      <c r="C182" t="s">
        <v>312</v>
      </c>
      <c r="D182" t="s">
        <v>378</v>
      </c>
      <c r="E182" t="s">
        <v>312</v>
      </c>
      <c r="F182" t="s">
        <v>618</v>
      </c>
      <c r="G182" t="s">
        <v>619</v>
      </c>
      <c r="H182" s="1">
        <v>0</v>
      </c>
      <c r="I182" s="1">
        <v>0</v>
      </c>
      <c r="J182" s="1">
        <v>999999.99</v>
      </c>
      <c r="K182" t="s">
        <v>381</v>
      </c>
      <c r="L182" t="s">
        <v>620</v>
      </c>
      <c r="M182" s="1">
        <v>0</v>
      </c>
      <c r="N182" s="1">
        <v>0</v>
      </c>
      <c r="O182" s="2">
        <v>999999.99</v>
      </c>
    </row>
    <row r="183" spans="1:15" ht="13.35" customHeight="1" x14ac:dyDescent="0.25">
      <c r="A183" t="s">
        <v>628</v>
      </c>
      <c r="B183" t="s">
        <v>377</v>
      </c>
      <c r="C183" t="s">
        <v>312</v>
      </c>
      <c r="D183" t="s">
        <v>378</v>
      </c>
      <c r="E183" t="s">
        <v>312</v>
      </c>
      <c r="F183" t="s">
        <v>618</v>
      </c>
      <c r="G183" t="s">
        <v>619</v>
      </c>
      <c r="H183" s="1">
        <v>0</v>
      </c>
      <c r="I183" s="1">
        <v>0</v>
      </c>
      <c r="J183" s="1">
        <v>999999.99</v>
      </c>
      <c r="K183" t="s">
        <v>381</v>
      </c>
      <c r="L183" t="s">
        <v>620</v>
      </c>
      <c r="M183" s="1">
        <v>0</v>
      </c>
      <c r="N183" s="1">
        <v>0</v>
      </c>
      <c r="O183" s="2">
        <v>999999.99</v>
      </c>
    </row>
    <row r="184" spans="1:15" ht="13.35" customHeight="1" x14ac:dyDescent="0.25">
      <c r="A184" t="s">
        <v>629</v>
      </c>
      <c r="B184" t="s">
        <v>377</v>
      </c>
      <c r="C184" t="s">
        <v>312</v>
      </c>
      <c r="D184" t="s">
        <v>378</v>
      </c>
      <c r="E184" t="s">
        <v>312</v>
      </c>
      <c r="F184" t="s">
        <v>618</v>
      </c>
      <c r="G184" t="s">
        <v>619</v>
      </c>
      <c r="H184" s="1">
        <v>0</v>
      </c>
      <c r="I184" s="1">
        <v>0</v>
      </c>
      <c r="J184" s="1">
        <v>999999.99</v>
      </c>
      <c r="K184" t="s">
        <v>381</v>
      </c>
      <c r="L184" t="s">
        <v>620</v>
      </c>
      <c r="M184" s="1">
        <v>0</v>
      </c>
      <c r="N184" s="1">
        <v>0</v>
      </c>
      <c r="O184" s="2">
        <v>999999.99</v>
      </c>
    </row>
    <row r="185" spans="1:15" ht="13.35" customHeight="1" x14ac:dyDescent="0.25">
      <c r="A185" t="s">
        <v>630</v>
      </c>
      <c r="B185" t="s">
        <v>377</v>
      </c>
      <c r="C185" t="s">
        <v>312</v>
      </c>
      <c r="D185" t="s">
        <v>378</v>
      </c>
      <c r="E185" t="s">
        <v>312</v>
      </c>
      <c r="F185" t="s">
        <v>618</v>
      </c>
      <c r="G185" t="s">
        <v>619</v>
      </c>
      <c r="H185" s="1">
        <v>0</v>
      </c>
      <c r="I185" s="1">
        <v>0</v>
      </c>
      <c r="J185" s="1">
        <v>999999.99</v>
      </c>
      <c r="K185" t="s">
        <v>381</v>
      </c>
      <c r="L185" t="s">
        <v>620</v>
      </c>
      <c r="M185" s="1">
        <v>0</v>
      </c>
      <c r="N185" s="1">
        <v>0</v>
      </c>
      <c r="O185" s="2">
        <v>999999.99</v>
      </c>
    </row>
    <row r="186" spans="1:15" ht="13.35" customHeight="1" x14ac:dyDescent="0.25">
      <c r="A186" t="s">
        <v>631</v>
      </c>
      <c r="B186" t="s">
        <v>377</v>
      </c>
      <c r="C186" t="s">
        <v>312</v>
      </c>
      <c r="D186" t="s">
        <v>378</v>
      </c>
      <c r="E186" t="s">
        <v>312</v>
      </c>
      <c r="F186" t="s">
        <v>618</v>
      </c>
      <c r="G186" t="s">
        <v>619</v>
      </c>
      <c r="H186" s="1">
        <v>0</v>
      </c>
      <c r="I186" s="1">
        <v>999999.99</v>
      </c>
      <c r="J186" s="1">
        <v>0</v>
      </c>
      <c r="K186" t="s">
        <v>632</v>
      </c>
      <c r="L186" t="s">
        <v>633</v>
      </c>
      <c r="M186" s="1">
        <v>0</v>
      </c>
      <c r="N186" s="1">
        <v>0</v>
      </c>
      <c r="O186" s="2">
        <v>999999.99</v>
      </c>
    </row>
    <row r="187" spans="1:15" ht="13.35" customHeight="1" x14ac:dyDescent="0.25">
      <c r="A187" t="s">
        <v>634</v>
      </c>
      <c r="B187" t="s">
        <v>377</v>
      </c>
      <c r="C187" t="s">
        <v>312</v>
      </c>
      <c r="D187" t="s">
        <v>378</v>
      </c>
      <c r="E187" t="s">
        <v>312</v>
      </c>
      <c r="F187" t="s">
        <v>618</v>
      </c>
      <c r="G187" t="s">
        <v>619</v>
      </c>
      <c r="H187" s="1">
        <v>0</v>
      </c>
      <c r="I187" s="1">
        <v>520476.13</v>
      </c>
      <c r="J187" s="1">
        <v>0</v>
      </c>
      <c r="K187" t="s">
        <v>632</v>
      </c>
      <c r="L187" t="s">
        <v>633</v>
      </c>
      <c r="M187" s="1">
        <v>0</v>
      </c>
      <c r="N187" s="1">
        <v>0</v>
      </c>
      <c r="O187" s="2">
        <v>520476.13</v>
      </c>
    </row>
    <row r="188" spans="1:15" ht="13.35" customHeight="1" x14ac:dyDescent="0.25">
      <c r="A188" t="s">
        <v>635</v>
      </c>
      <c r="B188" t="s">
        <v>273</v>
      </c>
      <c r="C188" t="s">
        <v>274</v>
      </c>
      <c r="D188" t="s">
        <v>17</v>
      </c>
      <c r="E188" t="s">
        <v>17</v>
      </c>
      <c r="F188" t="s">
        <v>450</v>
      </c>
      <c r="G188" t="s">
        <v>451</v>
      </c>
      <c r="H188" s="1">
        <v>0</v>
      </c>
      <c r="I188" s="1">
        <v>21745</v>
      </c>
      <c r="J188" s="1">
        <v>29390</v>
      </c>
      <c r="K188" t="s">
        <v>636</v>
      </c>
      <c r="L188" t="s">
        <v>298</v>
      </c>
      <c r="M188" s="1">
        <v>0</v>
      </c>
      <c r="N188" s="1">
        <v>21689.52</v>
      </c>
      <c r="O188" s="2">
        <v>29445.48</v>
      </c>
    </row>
    <row r="189" spans="1:15" ht="13.35" customHeight="1" x14ac:dyDescent="0.25">
      <c r="A189" t="s">
        <v>637</v>
      </c>
      <c r="B189" t="s">
        <v>296</v>
      </c>
      <c r="C189" t="s">
        <v>125</v>
      </c>
      <c r="D189" t="s">
        <v>17</v>
      </c>
      <c r="E189" t="s">
        <v>17</v>
      </c>
      <c r="F189" t="s">
        <v>450</v>
      </c>
      <c r="G189" t="s">
        <v>451</v>
      </c>
      <c r="H189" s="1">
        <v>0</v>
      </c>
      <c r="I189" s="1">
        <v>670</v>
      </c>
      <c r="J189" s="1">
        <v>0</v>
      </c>
      <c r="K189" t="s">
        <v>638</v>
      </c>
      <c r="L189" t="s">
        <v>298</v>
      </c>
      <c r="M189" s="1">
        <v>0</v>
      </c>
      <c r="N189" s="1">
        <v>0</v>
      </c>
      <c r="O189" s="2">
        <v>670</v>
      </c>
    </row>
    <row r="190" spans="1:15" ht="13.35" customHeight="1" x14ac:dyDescent="0.25">
      <c r="A190" t="s">
        <v>639</v>
      </c>
      <c r="B190" t="s">
        <v>99</v>
      </c>
      <c r="C190" t="s">
        <v>640</v>
      </c>
      <c r="D190" t="s">
        <v>641</v>
      </c>
      <c r="E190" t="s">
        <v>640</v>
      </c>
      <c r="F190" t="s">
        <v>565</v>
      </c>
      <c r="G190" t="s">
        <v>566</v>
      </c>
      <c r="H190" s="1">
        <v>0</v>
      </c>
      <c r="I190" s="1">
        <v>103648.9</v>
      </c>
      <c r="J190" s="1">
        <v>0</v>
      </c>
      <c r="K190" t="s">
        <v>636</v>
      </c>
      <c r="L190" t="s">
        <v>642</v>
      </c>
      <c r="M190" s="1">
        <v>0</v>
      </c>
      <c r="N190" s="1">
        <v>0</v>
      </c>
      <c r="O190" s="2">
        <v>103648.9</v>
      </c>
    </row>
    <row r="191" spans="1:15" ht="13.35" customHeight="1" x14ac:dyDescent="0.25">
      <c r="A191" t="s">
        <v>643</v>
      </c>
      <c r="B191" t="s">
        <v>644</v>
      </c>
      <c r="C191" t="s">
        <v>645</v>
      </c>
      <c r="D191" t="s">
        <v>646</v>
      </c>
      <c r="E191" t="s">
        <v>645</v>
      </c>
      <c r="F191" t="s">
        <v>450</v>
      </c>
      <c r="G191" t="s">
        <v>451</v>
      </c>
      <c r="H191" s="1">
        <v>0</v>
      </c>
      <c r="I191" s="1">
        <v>7235</v>
      </c>
      <c r="J191" s="1">
        <v>0</v>
      </c>
      <c r="K191" t="s">
        <v>647</v>
      </c>
      <c r="L191" t="s">
        <v>298</v>
      </c>
      <c r="M191" s="1">
        <v>0</v>
      </c>
      <c r="N191" s="1">
        <v>7019.14</v>
      </c>
      <c r="O191" s="2">
        <v>215.86</v>
      </c>
    </row>
    <row r="192" spans="1:15" ht="13.35" customHeight="1" x14ac:dyDescent="0.25">
      <c r="A192" t="s">
        <v>648</v>
      </c>
      <c r="B192" t="s">
        <v>449</v>
      </c>
      <c r="C192" t="s">
        <v>649</v>
      </c>
      <c r="D192" t="s">
        <v>17</v>
      </c>
      <c r="E192" t="s">
        <v>17</v>
      </c>
      <c r="F192" t="s">
        <v>650</v>
      </c>
      <c r="G192" t="s">
        <v>651</v>
      </c>
      <c r="H192" s="1">
        <v>0</v>
      </c>
      <c r="I192" s="1">
        <v>1160</v>
      </c>
      <c r="J192" s="1">
        <v>0</v>
      </c>
      <c r="K192" t="s">
        <v>647</v>
      </c>
      <c r="L192" t="s">
        <v>652</v>
      </c>
      <c r="M192" s="1">
        <v>0</v>
      </c>
      <c r="N192" s="1">
        <v>0</v>
      </c>
      <c r="O192" s="2">
        <v>1160</v>
      </c>
    </row>
    <row r="193" spans="1:15" ht="13.35" customHeight="1" x14ac:dyDescent="0.25">
      <c r="A193" t="s">
        <v>653</v>
      </c>
      <c r="B193" t="s">
        <v>449</v>
      </c>
      <c r="C193" t="s">
        <v>649</v>
      </c>
      <c r="D193" t="s">
        <v>17</v>
      </c>
      <c r="E193" t="s">
        <v>17</v>
      </c>
      <c r="F193" t="s">
        <v>650</v>
      </c>
      <c r="G193" t="s">
        <v>651</v>
      </c>
      <c r="H193" s="1">
        <v>0</v>
      </c>
      <c r="I193" s="1">
        <v>400</v>
      </c>
      <c r="J193" s="1">
        <v>0</v>
      </c>
      <c r="K193" t="s">
        <v>647</v>
      </c>
      <c r="L193" t="s">
        <v>654</v>
      </c>
      <c r="M193" s="1">
        <v>0</v>
      </c>
      <c r="N193" s="1">
        <v>0</v>
      </c>
      <c r="O193" s="2">
        <v>400</v>
      </c>
    </row>
    <row r="194" spans="1:15" ht="13.35" customHeight="1" x14ac:dyDescent="0.25">
      <c r="A194" t="s">
        <v>655</v>
      </c>
      <c r="B194" t="s">
        <v>449</v>
      </c>
      <c r="C194" t="s">
        <v>649</v>
      </c>
      <c r="D194" t="s">
        <v>17</v>
      </c>
      <c r="E194" t="s">
        <v>17</v>
      </c>
      <c r="F194" t="s">
        <v>650</v>
      </c>
      <c r="G194" t="s">
        <v>651</v>
      </c>
      <c r="H194" s="1">
        <v>0</v>
      </c>
      <c r="I194" s="1">
        <v>1160</v>
      </c>
      <c r="J194" s="1">
        <v>0</v>
      </c>
      <c r="K194" t="s">
        <v>647</v>
      </c>
      <c r="L194" t="s">
        <v>656</v>
      </c>
      <c r="M194" s="1">
        <v>0</v>
      </c>
      <c r="N194" s="1">
        <v>0</v>
      </c>
      <c r="O194" s="2">
        <v>1160</v>
      </c>
    </row>
    <row r="195" spans="1:15" ht="13.35" customHeight="1" x14ac:dyDescent="0.25">
      <c r="A195" t="s">
        <v>657</v>
      </c>
      <c r="B195" t="s">
        <v>449</v>
      </c>
      <c r="C195" t="s">
        <v>649</v>
      </c>
      <c r="D195" t="s">
        <v>17</v>
      </c>
      <c r="E195" t="s">
        <v>17</v>
      </c>
      <c r="F195" t="s">
        <v>650</v>
      </c>
      <c r="G195" t="s">
        <v>651</v>
      </c>
      <c r="H195" s="1">
        <v>0</v>
      </c>
      <c r="I195" s="1">
        <v>400</v>
      </c>
      <c r="J195" s="1">
        <v>0</v>
      </c>
      <c r="K195" t="s">
        <v>647</v>
      </c>
      <c r="L195" t="s">
        <v>654</v>
      </c>
      <c r="M195" s="1">
        <v>0</v>
      </c>
      <c r="N195" s="1">
        <v>0</v>
      </c>
      <c r="O195" s="2">
        <v>400</v>
      </c>
    </row>
    <row r="196" spans="1:15" ht="13.35" customHeight="1" x14ac:dyDescent="0.25">
      <c r="A196" t="s">
        <v>658</v>
      </c>
      <c r="B196" t="s">
        <v>659</v>
      </c>
      <c r="C196" t="s">
        <v>38</v>
      </c>
      <c r="D196" t="s">
        <v>17</v>
      </c>
      <c r="E196" t="s">
        <v>17</v>
      </c>
      <c r="F196" t="s">
        <v>660</v>
      </c>
      <c r="G196" t="s">
        <v>661</v>
      </c>
      <c r="H196" s="1">
        <v>0</v>
      </c>
      <c r="I196" s="1">
        <v>96583.4</v>
      </c>
      <c r="J196" s="1">
        <v>0</v>
      </c>
      <c r="K196" t="s">
        <v>662</v>
      </c>
      <c r="L196" t="s">
        <v>663</v>
      </c>
      <c r="M196" s="1">
        <v>0</v>
      </c>
      <c r="N196" s="1">
        <v>48243.8</v>
      </c>
      <c r="O196" s="2">
        <v>48339.6</v>
      </c>
    </row>
    <row r="197" spans="1:15" ht="13.35" customHeight="1" x14ac:dyDescent="0.25">
      <c r="A197" t="s">
        <v>664</v>
      </c>
      <c r="B197" t="s">
        <v>659</v>
      </c>
      <c r="C197" t="s">
        <v>38</v>
      </c>
      <c r="D197" t="s">
        <v>17</v>
      </c>
      <c r="E197" t="s">
        <v>17</v>
      </c>
      <c r="F197" t="s">
        <v>665</v>
      </c>
      <c r="G197" t="s">
        <v>666</v>
      </c>
      <c r="H197" s="1">
        <v>0</v>
      </c>
      <c r="I197" s="1">
        <v>1602</v>
      </c>
      <c r="J197" s="1">
        <v>-1112.3</v>
      </c>
      <c r="K197" t="s">
        <v>667</v>
      </c>
      <c r="L197" t="s">
        <v>668</v>
      </c>
      <c r="M197" s="1">
        <v>0</v>
      </c>
      <c r="N197" s="1">
        <v>389.87</v>
      </c>
      <c r="O197" s="2">
        <v>99.83</v>
      </c>
    </row>
    <row r="198" spans="1:15" ht="13.35" customHeight="1" x14ac:dyDescent="0.25">
      <c r="A198" t="s">
        <v>669</v>
      </c>
      <c r="B198" t="s">
        <v>659</v>
      </c>
      <c r="C198" t="s">
        <v>38</v>
      </c>
      <c r="D198" t="s">
        <v>17</v>
      </c>
      <c r="E198" t="s">
        <v>17</v>
      </c>
      <c r="F198" t="s">
        <v>665</v>
      </c>
      <c r="G198" t="s">
        <v>666</v>
      </c>
      <c r="H198" s="1">
        <v>0</v>
      </c>
      <c r="I198" s="1">
        <v>25852.880000000001</v>
      </c>
      <c r="J198" s="1">
        <v>0</v>
      </c>
      <c r="K198" t="s">
        <v>670</v>
      </c>
      <c r="L198" t="s">
        <v>663</v>
      </c>
      <c r="M198" s="1">
        <v>0</v>
      </c>
      <c r="N198" s="1">
        <v>0</v>
      </c>
      <c r="O198" s="2">
        <v>25852.880000000001</v>
      </c>
    </row>
    <row r="199" spans="1:15" ht="13.35" customHeight="1" x14ac:dyDescent="0.25">
      <c r="A199" t="s">
        <v>671</v>
      </c>
      <c r="B199" t="s">
        <v>296</v>
      </c>
      <c r="C199" t="s">
        <v>125</v>
      </c>
      <c r="D199" t="s">
        <v>17</v>
      </c>
      <c r="E199" t="s">
        <v>17</v>
      </c>
      <c r="F199" t="s">
        <v>78</v>
      </c>
      <c r="G199" t="s">
        <v>79</v>
      </c>
      <c r="H199" s="1">
        <v>0</v>
      </c>
      <c r="I199" s="1">
        <v>5272</v>
      </c>
      <c r="J199" s="1">
        <v>0</v>
      </c>
      <c r="K199" t="s">
        <v>672</v>
      </c>
      <c r="L199" t="s">
        <v>673</v>
      </c>
      <c r="M199" s="1">
        <v>0</v>
      </c>
      <c r="N199" s="1">
        <v>1423.44</v>
      </c>
      <c r="O199" s="2">
        <v>3848.56</v>
      </c>
    </row>
    <row r="200" spans="1:15" ht="13.35" customHeight="1" x14ac:dyDescent="0.25">
      <c r="A200" t="s">
        <v>674</v>
      </c>
      <c r="B200" t="s">
        <v>296</v>
      </c>
      <c r="C200" t="s">
        <v>125</v>
      </c>
      <c r="D200" t="s">
        <v>17</v>
      </c>
      <c r="E200" t="s">
        <v>17</v>
      </c>
      <c r="F200" t="s">
        <v>78</v>
      </c>
      <c r="G200" t="s">
        <v>79</v>
      </c>
      <c r="H200" s="1">
        <v>0</v>
      </c>
      <c r="I200" s="1">
        <v>500</v>
      </c>
      <c r="J200" s="1">
        <v>0</v>
      </c>
      <c r="K200" t="s">
        <v>672</v>
      </c>
      <c r="L200" t="s">
        <v>673</v>
      </c>
      <c r="M200" s="1">
        <v>0</v>
      </c>
      <c r="N200" s="1">
        <v>0</v>
      </c>
      <c r="O200" s="2">
        <v>500</v>
      </c>
    </row>
    <row r="201" spans="1:15" ht="13.35" customHeight="1" x14ac:dyDescent="0.25">
      <c r="A201" t="s">
        <v>675</v>
      </c>
      <c r="B201" t="s">
        <v>676</v>
      </c>
      <c r="C201" t="s">
        <v>38</v>
      </c>
      <c r="D201" t="s">
        <v>17</v>
      </c>
      <c r="E201" t="s">
        <v>17</v>
      </c>
      <c r="F201" t="s">
        <v>78</v>
      </c>
      <c r="G201" t="s">
        <v>79</v>
      </c>
      <c r="H201" s="1">
        <v>0</v>
      </c>
      <c r="I201" s="1">
        <v>9790</v>
      </c>
      <c r="J201" s="1">
        <v>0</v>
      </c>
      <c r="K201" t="s">
        <v>677</v>
      </c>
      <c r="L201" t="s">
        <v>678</v>
      </c>
      <c r="M201" s="1">
        <v>0</v>
      </c>
      <c r="N201" s="1">
        <v>0</v>
      </c>
      <c r="O201" s="2">
        <v>9790</v>
      </c>
    </row>
    <row r="202" spans="1:15" ht="13.35" customHeight="1" x14ac:dyDescent="0.25">
      <c r="A202" t="s">
        <v>679</v>
      </c>
      <c r="B202" t="s">
        <v>676</v>
      </c>
      <c r="C202" t="s">
        <v>38</v>
      </c>
      <c r="D202" t="s">
        <v>17</v>
      </c>
      <c r="E202" t="s">
        <v>17</v>
      </c>
      <c r="F202" t="s">
        <v>78</v>
      </c>
      <c r="G202" t="s">
        <v>79</v>
      </c>
      <c r="H202" s="1">
        <v>0</v>
      </c>
      <c r="I202" s="1">
        <v>16450</v>
      </c>
      <c r="J202" s="1">
        <v>0</v>
      </c>
      <c r="K202" t="s">
        <v>677</v>
      </c>
      <c r="L202" t="s">
        <v>680</v>
      </c>
      <c r="M202" s="1">
        <v>0</v>
      </c>
      <c r="N202" s="1">
        <v>0</v>
      </c>
      <c r="O202" s="2">
        <v>16450</v>
      </c>
    </row>
    <row r="203" spans="1:15" ht="13.35" customHeight="1" x14ac:dyDescent="0.25">
      <c r="A203" t="s">
        <v>681</v>
      </c>
      <c r="B203" t="s">
        <v>676</v>
      </c>
      <c r="C203" t="s">
        <v>38</v>
      </c>
      <c r="D203" t="s">
        <v>17</v>
      </c>
      <c r="E203" t="s">
        <v>17</v>
      </c>
      <c r="F203" t="s">
        <v>78</v>
      </c>
      <c r="G203" t="s">
        <v>79</v>
      </c>
      <c r="H203" s="1">
        <v>0</v>
      </c>
      <c r="I203" s="1">
        <v>18605</v>
      </c>
      <c r="J203" s="1">
        <v>0</v>
      </c>
      <c r="K203" t="s">
        <v>677</v>
      </c>
      <c r="L203" t="s">
        <v>682</v>
      </c>
      <c r="M203" s="1">
        <v>0</v>
      </c>
      <c r="N203" s="1">
        <v>0</v>
      </c>
      <c r="O203" s="2">
        <v>18605</v>
      </c>
    </row>
    <row r="204" spans="1:15" ht="13.35" customHeight="1" x14ac:dyDescent="0.25">
      <c r="A204" t="s">
        <v>683</v>
      </c>
      <c r="B204" t="s">
        <v>676</v>
      </c>
      <c r="C204" t="s">
        <v>38</v>
      </c>
      <c r="D204" t="s">
        <v>17</v>
      </c>
      <c r="E204" t="s">
        <v>17</v>
      </c>
      <c r="F204" t="s">
        <v>78</v>
      </c>
      <c r="G204" t="s">
        <v>79</v>
      </c>
      <c r="H204" s="1">
        <v>0</v>
      </c>
      <c r="I204" s="1">
        <v>27612</v>
      </c>
      <c r="J204" s="1">
        <v>0</v>
      </c>
      <c r="K204" t="s">
        <v>677</v>
      </c>
      <c r="L204" t="s">
        <v>684</v>
      </c>
      <c r="M204" s="1">
        <v>0</v>
      </c>
      <c r="N204" s="1">
        <v>0</v>
      </c>
      <c r="O204" s="2">
        <v>27612</v>
      </c>
    </row>
    <row r="205" spans="1:15" ht="13.35" customHeight="1" x14ac:dyDescent="0.25">
      <c r="A205" t="s">
        <v>685</v>
      </c>
      <c r="B205" t="s">
        <v>676</v>
      </c>
      <c r="C205" t="s">
        <v>38</v>
      </c>
      <c r="D205" t="s">
        <v>17</v>
      </c>
      <c r="E205" t="s">
        <v>17</v>
      </c>
      <c r="F205" t="s">
        <v>78</v>
      </c>
      <c r="G205" t="s">
        <v>79</v>
      </c>
      <c r="H205" s="1">
        <v>0</v>
      </c>
      <c r="I205" s="1">
        <v>36360</v>
      </c>
      <c r="J205" s="1">
        <v>0</v>
      </c>
      <c r="K205" t="s">
        <v>677</v>
      </c>
      <c r="L205" t="s">
        <v>686</v>
      </c>
      <c r="M205" s="1">
        <v>0</v>
      </c>
      <c r="N205" s="1">
        <v>0</v>
      </c>
      <c r="O205" s="2">
        <v>36360</v>
      </c>
    </row>
    <row r="206" spans="1:15" ht="13.35" customHeight="1" x14ac:dyDescent="0.25">
      <c r="A206" t="s">
        <v>687</v>
      </c>
      <c r="B206" t="s">
        <v>676</v>
      </c>
      <c r="C206" t="s">
        <v>38</v>
      </c>
      <c r="D206" t="s">
        <v>17</v>
      </c>
      <c r="E206" t="s">
        <v>17</v>
      </c>
      <c r="F206" t="s">
        <v>78</v>
      </c>
      <c r="G206" t="s">
        <v>79</v>
      </c>
      <c r="H206" s="1">
        <v>0</v>
      </c>
      <c r="I206" s="1">
        <v>1500</v>
      </c>
      <c r="J206" s="1">
        <v>0</v>
      </c>
      <c r="K206" t="s">
        <v>677</v>
      </c>
      <c r="L206" t="s">
        <v>688</v>
      </c>
      <c r="M206" s="1">
        <v>0</v>
      </c>
      <c r="N206" s="1">
        <v>0</v>
      </c>
      <c r="O206" s="2">
        <v>1500</v>
      </c>
    </row>
    <row r="207" spans="1:15" ht="13.35" customHeight="1" x14ac:dyDescent="0.25">
      <c r="A207" t="s">
        <v>689</v>
      </c>
      <c r="B207" t="s">
        <v>690</v>
      </c>
      <c r="C207" t="s">
        <v>151</v>
      </c>
      <c r="D207" t="s">
        <v>691</v>
      </c>
      <c r="E207" t="s">
        <v>151</v>
      </c>
      <c r="F207" t="s">
        <v>692</v>
      </c>
      <c r="G207" t="s">
        <v>693</v>
      </c>
      <c r="H207" s="1">
        <v>0</v>
      </c>
      <c r="I207" s="1">
        <v>60002</v>
      </c>
      <c r="J207" s="1">
        <v>0</v>
      </c>
      <c r="K207" t="s">
        <v>694</v>
      </c>
      <c r="L207" t="s">
        <v>695</v>
      </c>
      <c r="M207" s="1">
        <v>0</v>
      </c>
      <c r="N207" s="1">
        <v>46490.96</v>
      </c>
      <c r="O207" s="2">
        <v>13511.04</v>
      </c>
    </row>
    <row r="208" spans="1:15" ht="13.35" customHeight="1" x14ac:dyDescent="0.25">
      <c r="A208" t="s">
        <v>696</v>
      </c>
      <c r="B208" t="s">
        <v>75</v>
      </c>
      <c r="C208" t="s">
        <v>151</v>
      </c>
      <c r="D208" t="s">
        <v>691</v>
      </c>
      <c r="E208" t="s">
        <v>151</v>
      </c>
      <c r="F208" t="s">
        <v>692</v>
      </c>
      <c r="G208" t="s">
        <v>693</v>
      </c>
      <c r="H208" s="1">
        <v>0</v>
      </c>
      <c r="I208" s="1">
        <v>170682</v>
      </c>
      <c r="J208" s="1">
        <v>0</v>
      </c>
      <c r="K208" t="s">
        <v>694</v>
      </c>
      <c r="L208" t="s">
        <v>695</v>
      </c>
      <c r="M208" s="1">
        <v>0</v>
      </c>
      <c r="N208" s="1">
        <v>0</v>
      </c>
      <c r="O208" s="2">
        <v>170682</v>
      </c>
    </row>
    <row r="209" spans="1:15" ht="13.35" customHeight="1" x14ac:dyDescent="0.25">
      <c r="A209" t="s">
        <v>697</v>
      </c>
      <c r="B209" t="s">
        <v>89</v>
      </c>
      <c r="C209" t="s">
        <v>312</v>
      </c>
      <c r="D209" t="s">
        <v>698</v>
      </c>
      <c r="E209" t="s">
        <v>312</v>
      </c>
      <c r="F209" t="s">
        <v>699</v>
      </c>
      <c r="G209" t="s">
        <v>700</v>
      </c>
      <c r="H209" s="1">
        <v>0</v>
      </c>
      <c r="I209" s="1">
        <v>33655</v>
      </c>
      <c r="J209" s="1">
        <v>0</v>
      </c>
      <c r="K209" t="s">
        <v>701</v>
      </c>
      <c r="L209" t="s">
        <v>702</v>
      </c>
      <c r="M209" s="1">
        <v>0</v>
      </c>
      <c r="N209" s="1">
        <v>11827.2</v>
      </c>
      <c r="O209" s="2">
        <v>21827.8</v>
      </c>
    </row>
    <row r="210" spans="1:15" ht="13.35" customHeight="1" x14ac:dyDescent="0.25">
      <c r="A210" t="s">
        <v>703</v>
      </c>
      <c r="B210" t="s">
        <v>311</v>
      </c>
      <c r="C210" t="s">
        <v>312</v>
      </c>
      <c r="D210" t="s">
        <v>17</v>
      </c>
      <c r="E210" t="s">
        <v>17</v>
      </c>
      <c r="F210" t="s">
        <v>313</v>
      </c>
      <c r="G210" t="s">
        <v>314</v>
      </c>
      <c r="H210" s="1">
        <v>0</v>
      </c>
      <c r="I210" s="1">
        <v>133637.54999999999</v>
      </c>
      <c r="J210" s="1">
        <v>0</v>
      </c>
      <c r="K210" t="s">
        <v>704</v>
      </c>
      <c r="L210" t="s">
        <v>705</v>
      </c>
      <c r="M210" s="1">
        <v>0</v>
      </c>
      <c r="N210" s="1">
        <v>116208.41</v>
      </c>
      <c r="O210" s="2">
        <v>17429.14</v>
      </c>
    </row>
    <row r="211" spans="1:15" ht="13.35" customHeight="1" x14ac:dyDescent="0.25">
      <c r="A211" t="s">
        <v>706</v>
      </c>
      <c r="B211" t="s">
        <v>99</v>
      </c>
      <c r="C211" t="s">
        <v>707</v>
      </c>
      <c r="D211" t="s">
        <v>708</v>
      </c>
      <c r="E211" t="s">
        <v>707</v>
      </c>
      <c r="F211" t="s">
        <v>313</v>
      </c>
      <c r="G211" t="s">
        <v>314</v>
      </c>
      <c r="H211" s="1">
        <v>0</v>
      </c>
      <c r="I211" s="1">
        <v>324778.05</v>
      </c>
      <c r="J211" s="1">
        <v>0</v>
      </c>
      <c r="K211" t="s">
        <v>709</v>
      </c>
      <c r="L211" t="s">
        <v>710</v>
      </c>
      <c r="M211" s="1">
        <v>0</v>
      </c>
      <c r="N211" s="1">
        <v>235718.39999999999</v>
      </c>
      <c r="O211" s="2">
        <v>89059.65</v>
      </c>
    </row>
    <row r="212" spans="1:15" ht="13.35" customHeight="1" x14ac:dyDescent="0.25">
      <c r="A212" t="s">
        <v>711</v>
      </c>
      <c r="B212" t="s">
        <v>89</v>
      </c>
      <c r="C212" t="s">
        <v>649</v>
      </c>
      <c r="D212" t="s">
        <v>17</v>
      </c>
      <c r="E212" t="s">
        <v>17</v>
      </c>
      <c r="F212" t="s">
        <v>712</v>
      </c>
      <c r="G212" t="s">
        <v>713</v>
      </c>
      <c r="H212" s="1">
        <v>0</v>
      </c>
      <c r="I212" s="1">
        <v>16336.48</v>
      </c>
      <c r="J212" s="1">
        <v>0</v>
      </c>
      <c r="K212" t="s">
        <v>709</v>
      </c>
      <c r="L212" t="s">
        <v>714</v>
      </c>
      <c r="M212" s="1">
        <v>0</v>
      </c>
      <c r="N212" s="1">
        <v>0</v>
      </c>
      <c r="O212" s="2">
        <v>16336.48</v>
      </c>
    </row>
    <row r="213" spans="1:15" ht="13.35" customHeight="1" x14ac:dyDescent="0.25">
      <c r="A213" t="s">
        <v>715</v>
      </c>
      <c r="B213" t="s">
        <v>716</v>
      </c>
      <c r="C213" t="s">
        <v>528</v>
      </c>
      <c r="D213" t="s">
        <v>17</v>
      </c>
      <c r="E213" t="s">
        <v>17</v>
      </c>
      <c r="F213" t="s">
        <v>717</v>
      </c>
      <c r="G213" t="s">
        <v>718</v>
      </c>
      <c r="H213" s="1">
        <v>0</v>
      </c>
      <c r="I213" s="1">
        <v>2000</v>
      </c>
      <c r="J213" s="1">
        <v>0</v>
      </c>
      <c r="K213" t="s">
        <v>709</v>
      </c>
      <c r="L213" t="s">
        <v>719</v>
      </c>
      <c r="M213" s="1">
        <v>0</v>
      </c>
      <c r="N213" s="1">
        <v>0</v>
      </c>
      <c r="O213" s="2">
        <v>2000</v>
      </c>
    </row>
    <row r="214" spans="1:15" ht="13.35" customHeight="1" x14ac:dyDescent="0.25">
      <c r="A214" t="s">
        <v>720</v>
      </c>
      <c r="B214" t="s">
        <v>716</v>
      </c>
      <c r="C214" t="s">
        <v>528</v>
      </c>
      <c r="D214" t="s">
        <v>17</v>
      </c>
      <c r="E214" t="s">
        <v>17</v>
      </c>
      <c r="F214" t="s">
        <v>717</v>
      </c>
      <c r="G214" t="s">
        <v>718</v>
      </c>
      <c r="H214" s="1">
        <v>0</v>
      </c>
      <c r="I214" s="1">
        <v>6200</v>
      </c>
      <c r="J214" s="1">
        <v>0</v>
      </c>
      <c r="K214" t="s">
        <v>709</v>
      </c>
      <c r="L214" t="s">
        <v>721</v>
      </c>
      <c r="M214" s="1">
        <v>0</v>
      </c>
      <c r="N214" s="1">
        <v>0</v>
      </c>
      <c r="O214" s="2">
        <v>6200</v>
      </c>
    </row>
    <row r="215" spans="1:15" ht="13.35" customHeight="1" x14ac:dyDescent="0.25">
      <c r="A215" t="s">
        <v>722</v>
      </c>
      <c r="B215" t="s">
        <v>716</v>
      </c>
      <c r="C215" t="s">
        <v>528</v>
      </c>
      <c r="D215" t="s">
        <v>17</v>
      </c>
      <c r="E215" t="s">
        <v>17</v>
      </c>
      <c r="F215" t="s">
        <v>717</v>
      </c>
      <c r="G215" t="s">
        <v>718</v>
      </c>
      <c r="H215" s="1">
        <v>0</v>
      </c>
      <c r="I215" s="1">
        <v>4200</v>
      </c>
      <c r="J215" s="1">
        <v>0</v>
      </c>
      <c r="K215" t="s">
        <v>709</v>
      </c>
      <c r="L215" t="s">
        <v>723</v>
      </c>
      <c r="M215" s="1">
        <v>0</v>
      </c>
      <c r="N215" s="1">
        <v>0</v>
      </c>
      <c r="O215" s="2">
        <v>4200</v>
      </c>
    </row>
    <row r="216" spans="1:15" ht="13.35" customHeight="1" x14ac:dyDescent="0.25">
      <c r="A216" t="s">
        <v>724</v>
      </c>
      <c r="B216" t="s">
        <v>716</v>
      </c>
      <c r="C216" t="s">
        <v>528</v>
      </c>
      <c r="D216" t="s">
        <v>17</v>
      </c>
      <c r="E216" t="s">
        <v>17</v>
      </c>
      <c r="F216" t="s">
        <v>717</v>
      </c>
      <c r="G216" t="s">
        <v>718</v>
      </c>
      <c r="H216" s="1">
        <v>0</v>
      </c>
      <c r="I216" s="1">
        <v>17500</v>
      </c>
      <c r="J216" s="1">
        <v>0</v>
      </c>
      <c r="K216" t="s">
        <v>709</v>
      </c>
      <c r="L216" t="s">
        <v>725</v>
      </c>
      <c r="M216" s="1">
        <v>0</v>
      </c>
      <c r="N216" s="1">
        <v>0</v>
      </c>
      <c r="O216" s="2">
        <v>17500</v>
      </c>
    </row>
    <row r="217" spans="1:15" ht="13.35" customHeight="1" x14ac:dyDescent="0.25">
      <c r="A217" t="s">
        <v>726</v>
      </c>
      <c r="B217" t="s">
        <v>215</v>
      </c>
      <c r="C217" t="s">
        <v>649</v>
      </c>
      <c r="D217" t="s">
        <v>17</v>
      </c>
      <c r="E217" t="s">
        <v>17</v>
      </c>
      <c r="F217" t="s">
        <v>712</v>
      </c>
      <c r="G217" t="s">
        <v>713</v>
      </c>
      <c r="H217" s="1">
        <v>0</v>
      </c>
      <c r="I217" s="1">
        <v>16336.48</v>
      </c>
      <c r="J217" s="1">
        <v>0</v>
      </c>
      <c r="K217" t="s">
        <v>727</v>
      </c>
      <c r="L217" t="s">
        <v>714</v>
      </c>
      <c r="M217" s="1">
        <v>0</v>
      </c>
      <c r="N217" s="1">
        <v>0</v>
      </c>
      <c r="O217" s="2">
        <v>16336.48</v>
      </c>
    </row>
    <row r="218" spans="1:15" ht="13.35" customHeight="1" x14ac:dyDescent="0.25">
      <c r="A218" t="s">
        <v>728</v>
      </c>
      <c r="B218" t="s">
        <v>266</v>
      </c>
      <c r="C218" t="s">
        <v>125</v>
      </c>
      <c r="D218" t="s">
        <v>729</v>
      </c>
      <c r="E218" t="s">
        <v>125</v>
      </c>
      <c r="F218" t="s">
        <v>730</v>
      </c>
      <c r="G218" t="s">
        <v>731</v>
      </c>
      <c r="H218" s="1">
        <v>0</v>
      </c>
      <c r="I218" s="1">
        <v>100000</v>
      </c>
      <c r="J218" s="1">
        <v>54972</v>
      </c>
      <c r="K218" t="s">
        <v>727</v>
      </c>
      <c r="L218" t="s">
        <v>732</v>
      </c>
      <c r="M218" s="1">
        <v>0</v>
      </c>
      <c r="N218" s="1">
        <v>151525.59</v>
      </c>
      <c r="O218" s="2">
        <v>3446.41</v>
      </c>
    </row>
    <row r="219" spans="1:15" ht="13.35" customHeight="1" x14ac:dyDescent="0.25">
      <c r="A219" t="s">
        <v>733</v>
      </c>
      <c r="B219" t="s">
        <v>204</v>
      </c>
      <c r="C219" t="s">
        <v>172</v>
      </c>
      <c r="D219" t="s">
        <v>734</v>
      </c>
      <c r="E219" t="s">
        <v>172</v>
      </c>
      <c r="F219" t="s">
        <v>450</v>
      </c>
      <c r="G219" t="s">
        <v>451</v>
      </c>
      <c r="H219" s="1">
        <v>0</v>
      </c>
      <c r="I219" s="1">
        <v>199846.34</v>
      </c>
      <c r="J219" s="1">
        <v>50</v>
      </c>
      <c r="K219" t="s">
        <v>735</v>
      </c>
      <c r="L219" t="s">
        <v>519</v>
      </c>
      <c r="M219" s="1">
        <v>0</v>
      </c>
      <c r="N219" s="1">
        <v>97370.11</v>
      </c>
      <c r="O219" s="2">
        <v>102526.23</v>
      </c>
    </row>
    <row r="220" spans="1:15" ht="13.35" customHeight="1" x14ac:dyDescent="0.25">
      <c r="A220" t="s">
        <v>736</v>
      </c>
      <c r="B220" t="s">
        <v>737</v>
      </c>
      <c r="C220" t="s">
        <v>38</v>
      </c>
      <c r="D220" t="s">
        <v>234</v>
      </c>
      <c r="E220" t="s">
        <v>38</v>
      </c>
      <c r="F220" t="s">
        <v>738</v>
      </c>
      <c r="G220" t="s">
        <v>739</v>
      </c>
      <c r="H220" s="1">
        <v>0</v>
      </c>
      <c r="I220" s="1">
        <v>300000</v>
      </c>
      <c r="J220" s="1">
        <v>0</v>
      </c>
      <c r="K220" t="s">
        <v>740</v>
      </c>
      <c r="L220" t="s">
        <v>741</v>
      </c>
      <c r="M220" s="1">
        <v>0</v>
      </c>
      <c r="N220" s="1">
        <v>7122.79</v>
      </c>
      <c r="O220" s="2">
        <v>292877.21000000002</v>
      </c>
    </row>
    <row r="221" spans="1:15" ht="13.35" customHeight="1" x14ac:dyDescent="0.25">
      <c r="A221" t="s">
        <v>742</v>
      </c>
      <c r="B221" t="s">
        <v>89</v>
      </c>
      <c r="C221" t="s">
        <v>38</v>
      </c>
      <c r="D221" t="s">
        <v>743</v>
      </c>
      <c r="E221" t="s">
        <v>38</v>
      </c>
      <c r="F221" t="s">
        <v>744</v>
      </c>
      <c r="G221" t="s">
        <v>745</v>
      </c>
      <c r="H221" s="1">
        <v>0</v>
      </c>
      <c r="I221" s="1">
        <v>2590</v>
      </c>
      <c r="J221" s="1">
        <v>0</v>
      </c>
      <c r="K221" t="s">
        <v>740</v>
      </c>
      <c r="L221" t="s">
        <v>281</v>
      </c>
      <c r="M221" s="1">
        <v>0</v>
      </c>
      <c r="N221" s="1">
        <v>0</v>
      </c>
      <c r="O221" s="2">
        <v>2590</v>
      </c>
    </row>
    <row r="222" spans="1:15" ht="13.35" customHeight="1" x14ac:dyDescent="0.25">
      <c r="A222" t="s">
        <v>746</v>
      </c>
      <c r="B222" t="s">
        <v>89</v>
      </c>
      <c r="C222" t="s">
        <v>38</v>
      </c>
      <c r="D222" t="s">
        <v>743</v>
      </c>
      <c r="E222" t="s">
        <v>38</v>
      </c>
      <c r="F222" t="s">
        <v>744</v>
      </c>
      <c r="G222" t="s">
        <v>745</v>
      </c>
      <c r="H222" s="1">
        <v>0</v>
      </c>
      <c r="I222" s="1">
        <v>8390</v>
      </c>
      <c r="J222" s="1">
        <v>0</v>
      </c>
      <c r="K222" t="s">
        <v>740</v>
      </c>
      <c r="L222" t="s">
        <v>283</v>
      </c>
      <c r="M222" s="1">
        <v>0</v>
      </c>
      <c r="N222" s="1">
        <v>0</v>
      </c>
      <c r="O222" s="2">
        <v>8390</v>
      </c>
    </row>
    <row r="223" spans="1:15" ht="13.35" customHeight="1" x14ac:dyDescent="0.25">
      <c r="A223" t="s">
        <v>747</v>
      </c>
      <c r="B223" t="s">
        <v>89</v>
      </c>
      <c r="C223" t="s">
        <v>38</v>
      </c>
      <c r="D223" t="s">
        <v>743</v>
      </c>
      <c r="E223" t="s">
        <v>38</v>
      </c>
      <c r="F223" t="s">
        <v>744</v>
      </c>
      <c r="G223" t="s">
        <v>745</v>
      </c>
      <c r="H223" s="1">
        <v>0</v>
      </c>
      <c r="I223" s="1">
        <v>1355</v>
      </c>
      <c r="J223" s="1">
        <v>0</v>
      </c>
      <c r="K223" t="s">
        <v>740</v>
      </c>
      <c r="L223" t="s">
        <v>285</v>
      </c>
      <c r="M223" s="1">
        <v>0</v>
      </c>
      <c r="N223" s="1">
        <v>0</v>
      </c>
      <c r="O223" s="2">
        <v>1355</v>
      </c>
    </row>
    <row r="224" spans="1:15" ht="13.35" customHeight="1" x14ac:dyDescent="0.25">
      <c r="A224" t="s">
        <v>748</v>
      </c>
      <c r="B224" t="s">
        <v>83</v>
      </c>
      <c r="C224" t="s">
        <v>38</v>
      </c>
      <c r="D224" t="s">
        <v>17</v>
      </c>
      <c r="E224" t="s">
        <v>17</v>
      </c>
      <c r="F224" t="s">
        <v>84</v>
      </c>
      <c r="G224" t="s">
        <v>85</v>
      </c>
      <c r="H224" s="1">
        <v>0</v>
      </c>
      <c r="I224" s="1">
        <v>7431.5</v>
      </c>
      <c r="J224" s="1">
        <v>0</v>
      </c>
      <c r="K224" t="s">
        <v>749</v>
      </c>
      <c r="L224" t="s">
        <v>87</v>
      </c>
      <c r="M224" s="1">
        <v>0</v>
      </c>
      <c r="N224" s="1">
        <v>0</v>
      </c>
      <c r="O224" s="2">
        <v>7431.5</v>
      </c>
    </row>
    <row r="225" spans="1:15" ht="13.35" customHeight="1" x14ac:dyDescent="0.25">
      <c r="A225" t="s">
        <v>750</v>
      </c>
      <c r="B225" t="s">
        <v>370</v>
      </c>
      <c r="C225" t="s">
        <v>751</v>
      </c>
      <c r="D225" t="s">
        <v>17</v>
      </c>
      <c r="E225" t="s">
        <v>17</v>
      </c>
      <c r="F225" t="s">
        <v>752</v>
      </c>
      <c r="G225" t="s">
        <v>753</v>
      </c>
      <c r="H225" s="1">
        <v>0</v>
      </c>
      <c r="I225" s="1">
        <v>10000</v>
      </c>
      <c r="J225" s="1">
        <v>0</v>
      </c>
      <c r="K225" t="s">
        <v>754</v>
      </c>
      <c r="L225" t="s">
        <v>755</v>
      </c>
      <c r="M225" s="1">
        <v>0</v>
      </c>
      <c r="N225" s="1">
        <v>8003.99</v>
      </c>
      <c r="O225" s="2">
        <v>1996.01</v>
      </c>
    </row>
    <row r="226" spans="1:15" ht="13.35" customHeight="1" x14ac:dyDescent="0.25">
      <c r="A226" t="s">
        <v>756</v>
      </c>
      <c r="B226" t="s">
        <v>370</v>
      </c>
      <c r="C226" t="s">
        <v>751</v>
      </c>
      <c r="D226" t="s">
        <v>17</v>
      </c>
      <c r="E226" t="s">
        <v>17</v>
      </c>
      <c r="F226" t="s">
        <v>757</v>
      </c>
      <c r="G226" t="s">
        <v>758</v>
      </c>
      <c r="H226" s="1">
        <v>0</v>
      </c>
      <c r="I226" s="1">
        <v>10000</v>
      </c>
      <c r="J226" s="1">
        <v>0</v>
      </c>
      <c r="K226" t="s">
        <v>754</v>
      </c>
      <c r="L226" t="s">
        <v>755</v>
      </c>
      <c r="M226" s="1">
        <v>0</v>
      </c>
      <c r="N226" s="1">
        <v>3092.59</v>
      </c>
      <c r="O226" s="2">
        <v>6907.41</v>
      </c>
    </row>
    <row r="227" spans="1:15" ht="13.35" customHeight="1" x14ac:dyDescent="0.25">
      <c r="A227" t="s">
        <v>759</v>
      </c>
      <c r="B227" t="s">
        <v>370</v>
      </c>
      <c r="C227" t="s">
        <v>751</v>
      </c>
      <c r="D227" t="s">
        <v>17</v>
      </c>
      <c r="E227" t="s">
        <v>17</v>
      </c>
      <c r="F227" t="s">
        <v>760</v>
      </c>
      <c r="G227" t="s">
        <v>761</v>
      </c>
      <c r="H227" s="1">
        <v>0</v>
      </c>
      <c r="I227" s="1">
        <v>10000</v>
      </c>
      <c r="J227" s="1">
        <v>0</v>
      </c>
      <c r="K227" t="s">
        <v>754</v>
      </c>
      <c r="L227" t="s">
        <v>755</v>
      </c>
      <c r="M227" s="1">
        <v>0</v>
      </c>
      <c r="N227" s="1">
        <v>9962.23</v>
      </c>
      <c r="O227" s="2">
        <v>37.770000000000003</v>
      </c>
    </row>
    <row r="228" spans="1:15" ht="13.35" customHeight="1" x14ac:dyDescent="0.25">
      <c r="A228" t="s">
        <v>762</v>
      </c>
      <c r="B228" t="s">
        <v>370</v>
      </c>
      <c r="C228" t="s">
        <v>751</v>
      </c>
      <c r="D228" t="s">
        <v>17</v>
      </c>
      <c r="E228" t="s">
        <v>17</v>
      </c>
      <c r="F228" t="s">
        <v>763</v>
      </c>
      <c r="G228" t="s">
        <v>764</v>
      </c>
      <c r="H228" s="1">
        <v>0</v>
      </c>
      <c r="I228" s="1">
        <v>10000</v>
      </c>
      <c r="J228" s="1">
        <v>0</v>
      </c>
      <c r="K228" t="s">
        <v>754</v>
      </c>
      <c r="L228" t="s">
        <v>755</v>
      </c>
      <c r="M228" s="1">
        <v>0</v>
      </c>
      <c r="N228" s="1">
        <v>9632.16</v>
      </c>
      <c r="O228" s="2">
        <v>367.84</v>
      </c>
    </row>
    <row r="229" spans="1:15" ht="13.35" customHeight="1" x14ac:dyDescent="0.25">
      <c r="A229" t="s">
        <v>765</v>
      </c>
      <c r="B229" t="s">
        <v>370</v>
      </c>
      <c r="C229" t="s">
        <v>751</v>
      </c>
      <c r="D229" t="s">
        <v>17</v>
      </c>
      <c r="E229" t="s">
        <v>17</v>
      </c>
      <c r="F229" t="s">
        <v>766</v>
      </c>
      <c r="G229" t="s">
        <v>767</v>
      </c>
      <c r="H229" s="1">
        <v>0</v>
      </c>
      <c r="I229" s="1">
        <v>10000</v>
      </c>
      <c r="J229" s="1">
        <v>0</v>
      </c>
      <c r="K229" t="s">
        <v>754</v>
      </c>
      <c r="L229" t="s">
        <v>755</v>
      </c>
      <c r="M229" s="1">
        <v>0</v>
      </c>
      <c r="N229" s="1">
        <v>9714.86</v>
      </c>
      <c r="O229" s="2">
        <v>285.14</v>
      </c>
    </row>
    <row r="230" spans="1:15" ht="13.35" customHeight="1" x14ac:dyDescent="0.25">
      <c r="A230" t="s">
        <v>768</v>
      </c>
      <c r="B230" t="s">
        <v>370</v>
      </c>
      <c r="C230" t="s">
        <v>751</v>
      </c>
      <c r="D230" t="s">
        <v>17</v>
      </c>
      <c r="E230" t="s">
        <v>17</v>
      </c>
      <c r="F230" t="s">
        <v>769</v>
      </c>
      <c r="G230" t="s">
        <v>770</v>
      </c>
      <c r="H230" s="1">
        <v>0</v>
      </c>
      <c r="I230" s="1">
        <v>7260</v>
      </c>
      <c r="J230" s="1">
        <v>-2497.5</v>
      </c>
      <c r="K230" t="s">
        <v>754</v>
      </c>
      <c r="L230" t="s">
        <v>771</v>
      </c>
      <c r="M230" s="1">
        <v>0</v>
      </c>
      <c r="N230" s="1">
        <v>2381.25</v>
      </c>
      <c r="O230" s="2">
        <v>2381.25</v>
      </c>
    </row>
    <row r="231" spans="1:15" ht="13.35" customHeight="1" x14ac:dyDescent="0.25">
      <c r="A231" t="s">
        <v>772</v>
      </c>
      <c r="B231" t="s">
        <v>773</v>
      </c>
      <c r="C231" t="s">
        <v>125</v>
      </c>
      <c r="D231" t="s">
        <v>17</v>
      </c>
      <c r="E231" t="s">
        <v>17</v>
      </c>
      <c r="F231" t="s">
        <v>774</v>
      </c>
      <c r="G231" t="s">
        <v>775</v>
      </c>
      <c r="H231" s="1">
        <v>0</v>
      </c>
      <c r="I231" s="1">
        <v>232500</v>
      </c>
      <c r="J231" s="1">
        <v>-150195</v>
      </c>
      <c r="K231" t="s">
        <v>776</v>
      </c>
      <c r="L231" t="s">
        <v>777</v>
      </c>
      <c r="M231" s="1">
        <v>0</v>
      </c>
      <c r="N231" s="1">
        <v>2325</v>
      </c>
      <c r="O231" s="2">
        <v>79980</v>
      </c>
    </row>
    <row r="232" spans="1:15" ht="13.35" customHeight="1" x14ac:dyDescent="0.25">
      <c r="A232" t="s">
        <v>778</v>
      </c>
      <c r="B232" t="s">
        <v>513</v>
      </c>
      <c r="C232" t="s">
        <v>471</v>
      </c>
      <c r="D232" t="s">
        <v>17</v>
      </c>
      <c r="E232" t="s">
        <v>17</v>
      </c>
      <c r="F232" t="s">
        <v>472</v>
      </c>
      <c r="G232" t="s">
        <v>473</v>
      </c>
      <c r="H232" s="1">
        <v>0</v>
      </c>
      <c r="I232" s="1">
        <v>40</v>
      </c>
      <c r="J232" s="1">
        <v>0</v>
      </c>
      <c r="K232" t="s">
        <v>779</v>
      </c>
      <c r="L232" t="s">
        <v>780</v>
      </c>
      <c r="M232" s="1">
        <v>0</v>
      </c>
      <c r="N232" s="1">
        <v>26.2</v>
      </c>
      <c r="O232" s="2">
        <v>13.8</v>
      </c>
    </row>
    <row r="233" spans="1:15" ht="13.35" customHeight="1" x14ac:dyDescent="0.25">
      <c r="A233" t="s">
        <v>781</v>
      </c>
      <c r="B233" t="s">
        <v>782</v>
      </c>
      <c r="C233" t="s">
        <v>783</v>
      </c>
      <c r="D233" t="s">
        <v>17</v>
      </c>
      <c r="E233" t="s">
        <v>17</v>
      </c>
      <c r="F233" t="s">
        <v>784</v>
      </c>
      <c r="G233" t="s">
        <v>785</v>
      </c>
      <c r="H233" s="1">
        <v>0</v>
      </c>
      <c r="I233" s="1">
        <v>93000</v>
      </c>
      <c r="J233" s="1">
        <v>147160.01</v>
      </c>
      <c r="K233" t="s">
        <v>786</v>
      </c>
      <c r="L233" t="s">
        <v>787</v>
      </c>
      <c r="M233" s="1">
        <v>0</v>
      </c>
      <c r="N233" s="1">
        <v>191790.36</v>
      </c>
      <c r="O233" s="2">
        <v>48369.65</v>
      </c>
    </row>
    <row r="234" spans="1:15" ht="13.35" customHeight="1" x14ac:dyDescent="0.25">
      <c r="A234" t="s">
        <v>788</v>
      </c>
      <c r="B234" t="s">
        <v>449</v>
      </c>
      <c r="C234" t="s">
        <v>789</v>
      </c>
      <c r="D234" t="s">
        <v>17</v>
      </c>
      <c r="E234" t="s">
        <v>17</v>
      </c>
      <c r="F234" t="s">
        <v>790</v>
      </c>
      <c r="G234" t="s">
        <v>791</v>
      </c>
      <c r="H234" s="1">
        <v>0</v>
      </c>
      <c r="I234" s="1">
        <v>343.58</v>
      </c>
      <c r="J234" s="1">
        <v>-28.64</v>
      </c>
      <c r="K234" t="s">
        <v>792</v>
      </c>
      <c r="L234" t="s">
        <v>793</v>
      </c>
      <c r="M234" s="1">
        <v>0</v>
      </c>
      <c r="N234" s="1">
        <v>314.93</v>
      </c>
      <c r="O234" s="2">
        <v>0.01</v>
      </c>
    </row>
    <row r="235" spans="1:15" ht="13.35" customHeight="1" x14ac:dyDescent="0.25">
      <c r="A235" t="s">
        <v>794</v>
      </c>
      <c r="B235" t="s">
        <v>449</v>
      </c>
      <c r="C235" t="s">
        <v>789</v>
      </c>
      <c r="D235" t="s">
        <v>17</v>
      </c>
      <c r="E235" t="s">
        <v>17</v>
      </c>
      <c r="F235" t="s">
        <v>790</v>
      </c>
      <c r="G235" t="s">
        <v>791</v>
      </c>
      <c r="H235" s="1">
        <v>0</v>
      </c>
      <c r="I235" s="1">
        <v>343.58</v>
      </c>
      <c r="J235" s="1">
        <v>-28.64</v>
      </c>
      <c r="K235" t="s">
        <v>792</v>
      </c>
      <c r="L235" t="s">
        <v>795</v>
      </c>
      <c r="M235" s="1">
        <v>0</v>
      </c>
      <c r="N235" s="1">
        <v>314.93</v>
      </c>
      <c r="O235" s="2">
        <v>0.01</v>
      </c>
    </row>
    <row r="236" spans="1:15" ht="13.35" customHeight="1" x14ac:dyDescent="0.25">
      <c r="A236" t="s">
        <v>796</v>
      </c>
      <c r="B236" t="s">
        <v>797</v>
      </c>
      <c r="C236" t="s">
        <v>465</v>
      </c>
      <c r="D236" t="s">
        <v>798</v>
      </c>
      <c r="E236" t="s">
        <v>465</v>
      </c>
      <c r="F236" t="s">
        <v>799</v>
      </c>
      <c r="G236" t="s">
        <v>800</v>
      </c>
      <c r="H236" s="1">
        <v>0</v>
      </c>
      <c r="I236" s="1">
        <v>91110.8</v>
      </c>
      <c r="J236" s="1">
        <v>0</v>
      </c>
      <c r="K236" t="s">
        <v>801</v>
      </c>
      <c r="L236" t="s">
        <v>802</v>
      </c>
      <c r="M236" s="1">
        <v>0</v>
      </c>
      <c r="N236" s="1">
        <v>46466.51</v>
      </c>
      <c r="O236" s="2">
        <v>44644.29</v>
      </c>
    </row>
    <row r="237" spans="1:15" ht="13.35" customHeight="1" x14ac:dyDescent="0.25">
      <c r="A237" t="s">
        <v>803</v>
      </c>
      <c r="B237" t="s">
        <v>797</v>
      </c>
      <c r="C237" t="s">
        <v>465</v>
      </c>
      <c r="D237" t="s">
        <v>798</v>
      </c>
      <c r="E237" t="s">
        <v>465</v>
      </c>
      <c r="F237" t="s">
        <v>799</v>
      </c>
      <c r="G237" t="s">
        <v>800</v>
      </c>
      <c r="H237" s="1">
        <v>0</v>
      </c>
      <c r="I237" s="1">
        <v>196432.9</v>
      </c>
      <c r="J237" s="1">
        <v>0</v>
      </c>
      <c r="K237" t="s">
        <v>801</v>
      </c>
      <c r="L237" t="s">
        <v>804</v>
      </c>
      <c r="M237" s="1">
        <v>0</v>
      </c>
      <c r="N237" s="1">
        <v>88394.81</v>
      </c>
      <c r="O237" s="2">
        <v>108038.09</v>
      </c>
    </row>
    <row r="238" spans="1:15" ht="13.35" customHeight="1" x14ac:dyDescent="0.25">
      <c r="A238" t="s">
        <v>805</v>
      </c>
      <c r="B238" t="s">
        <v>797</v>
      </c>
      <c r="C238" t="s">
        <v>465</v>
      </c>
      <c r="D238" t="s">
        <v>798</v>
      </c>
      <c r="E238" t="s">
        <v>465</v>
      </c>
      <c r="F238" t="s">
        <v>799</v>
      </c>
      <c r="G238" t="s">
        <v>800</v>
      </c>
      <c r="H238" s="1">
        <v>0</v>
      </c>
      <c r="I238" s="1">
        <v>16404.439999999999</v>
      </c>
      <c r="J238" s="1">
        <v>0</v>
      </c>
      <c r="K238" t="s">
        <v>801</v>
      </c>
      <c r="L238" t="s">
        <v>806</v>
      </c>
      <c r="M238" s="1">
        <v>0</v>
      </c>
      <c r="N238" s="1">
        <v>0</v>
      </c>
      <c r="O238" s="2">
        <v>16404.439999999999</v>
      </c>
    </row>
    <row r="239" spans="1:15" ht="13.35" customHeight="1" x14ac:dyDescent="0.25">
      <c r="A239" t="s">
        <v>807</v>
      </c>
      <c r="B239" t="s">
        <v>797</v>
      </c>
      <c r="C239" t="s">
        <v>465</v>
      </c>
      <c r="D239" t="s">
        <v>798</v>
      </c>
      <c r="E239" t="s">
        <v>465</v>
      </c>
      <c r="F239" t="s">
        <v>799</v>
      </c>
      <c r="G239" t="s">
        <v>800</v>
      </c>
      <c r="H239" s="1">
        <v>0</v>
      </c>
      <c r="I239" s="1">
        <v>29998.400000000001</v>
      </c>
      <c r="J239" s="1">
        <v>-27788.400000000001</v>
      </c>
      <c r="K239" t="s">
        <v>801</v>
      </c>
      <c r="L239" t="s">
        <v>808</v>
      </c>
      <c r="M239" s="1">
        <v>0</v>
      </c>
      <c r="N239" s="1">
        <v>0</v>
      </c>
      <c r="O239" s="2">
        <v>2210</v>
      </c>
    </row>
    <row r="240" spans="1:15" ht="13.35" customHeight="1" x14ac:dyDescent="0.25">
      <c r="A240" t="s">
        <v>809</v>
      </c>
      <c r="B240" t="s">
        <v>797</v>
      </c>
      <c r="C240" t="s">
        <v>465</v>
      </c>
      <c r="D240" t="s">
        <v>798</v>
      </c>
      <c r="E240" t="s">
        <v>465</v>
      </c>
      <c r="F240" t="s">
        <v>799</v>
      </c>
      <c r="G240" t="s">
        <v>800</v>
      </c>
      <c r="H240" s="1">
        <v>0</v>
      </c>
      <c r="I240" s="1">
        <v>48024.2</v>
      </c>
      <c r="J240" s="1">
        <v>0</v>
      </c>
      <c r="K240" t="s">
        <v>801</v>
      </c>
      <c r="L240" t="s">
        <v>810</v>
      </c>
      <c r="M240" s="1">
        <v>0</v>
      </c>
      <c r="N240" s="1">
        <v>14288.09</v>
      </c>
      <c r="O240" s="2">
        <v>33736.11</v>
      </c>
    </row>
    <row r="241" spans="1:15" ht="13.35" customHeight="1" x14ac:dyDescent="0.25">
      <c r="A241" t="s">
        <v>811</v>
      </c>
      <c r="B241" t="s">
        <v>70</v>
      </c>
      <c r="C241" t="s">
        <v>465</v>
      </c>
      <c r="D241" t="s">
        <v>17</v>
      </c>
      <c r="E241" t="s">
        <v>17</v>
      </c>
      <c r="F241" t="s">
        <v>799</v>
      </c>
      <c r="G241" t="s">
        <v>800</v>
      </c>
      <c r="H241" s="1">
        <v>0</v>
      </c>
      <c r="I241" s="1">
        <v>27788.400000000001</v>
      </c>
      <c r="J241" s="1">
        <v>0</v>
      </c>
      <c r="K241" t="s">
        <v>812</v>
      </c>
      <c r="L241" t="s">
        <v>813</v>
      </c>
      <c r="M241" s="1">
        <v>0</v>
      </c>
      <c r="N241" s="1">
        <v>11734</v>
      </c>
      <c r="O241" s="2">
        <v>16054.4</v>
      </c>
    </row>
    <row r="242" spans="1:15" ht="13.35" customHeight="1" x14ac:dyDescent="0.25">
      <c r="A242" t="s">
        <v>814</v>
      </c>
      <c r="B242" t="s">
        <v>342</v>
      </c>
      <c r="C242" t="s">
        <v>343</v>
      </c>
      <c r="D242" t="s">
        <v>17</v>
      </c>
      <c r="E242" t="s">
        <v>17</v>
      </c>
      <c r="F242" t="s">
        <v>815</v>
      </c>
      <c r="G242" t="s">
        <v>816</v>
      </c>
      <c r="H242" s="1">
        <v>0</v>
      </c>
      <c r="I242" s="1">
        <v>93134</v>
      </c>
      <c r="J242" s="1">
        <v>0</v>
      </c>
      <c r="K242" t="s">
        <v>801</v>
      </c>
      <c r="L242" t="s">
        <v>817</v>
      </c>
      <c r="M242" s="1">
        <v>0</v>
      </c>
      <c r="N242" s="1">
        <v>46567</v>
      </c>
      <c r="O242" s="2">
        <v>46567</v>
      </c>
    </row>
    <row r="243" spans="1:15" ht="13.35" customHeight="1" x14ac:dyDescent="0.25">
      <c r="A243" t="s">
        <v>818</v>
      </c>
      <c r="B243" t="s">
        <v>89</v>
      </c>
      <c r="C243" t="s">
        <v>649</v>
      </c>
      <c r="D243" t="s">
        <v>17</v>
      </c>
      <c r="E243" t="s">
        <v>17</v>
      </c>
      <c r="F243" t="s">
        <v>712</v>
      </c>
      <c r="G243" t="s">
        <v>713</v>
      </c>
      <c r="H243" s="1">
        <v>0</v>
      </c>
      <c r="I243" s="1">
        <v>47520</v>
      </c>
      <c r="J243" s="1">
        <v>0</v>
      </c>
      <c r="K243" t="s">
        <v>801</v>
      </c>
      <c r="L243" t="s">
        <v>819</v>
      </c>
      <c r="M243" s="1">
        <v>0</v>
      </c>
      <c r="N243" s="1">
        <v>0</v>
      </c>
      <c r="O243" s="2">
        <v>47520</v>
      </c>
    </row>
    <row r="244" spans="1:15" ht="13.35" customHeight="1" x14ac:dyDescent="0.25">
      <c r="A244" t="s">
        <v>820</v>
      </c>
      <c r="B244" t="s">
        <v>89</v>
      </c>
      <c r="C244" t="s">
        <v>649</v>
      </c>
      <c r="D244" t="s">
        <v>17</v>
      </c>
      <c r="E244" t="s">
        <v>17</v>
      </c>
      <c r="F244" t="s">
        <v>712</v>
      </c>
      <c r="G244" t="s">
        <v>713</v>
      </c>
      <c r="H244" s="1">
        <v>0</v>
      </c>
      <c r="I244" s="1">
        <v>17825.919999999998</v>
      </c>
      <c r="J244" s="1">
        <v>0</v>
      </c>
      <c r="K244" t="s">
        <v>801</v>
      </c>
      <c r="L244" t="s">
        <v>821</v>
      </c>
      <c r="M244" s="1">
        <v>0</v>
      </c>
      <c r="N244" s="1">
        <v>0</v>
      </c>
      <c r="O244" s="2">
        <v>17825.919999999998</v>
      </c>
    </row>
    <row r="245" spans="1:15" ht="13.35" customHeight="1" x14ac:dyDescent="0.25">
      <c r="A245" t="s">
        <v>822</v>
      </c>
      <c r="B245" t="s">
        <v>342</v>
      </c>
      <c r="C245" t="s">
        <v>343</v>
      </c>
      <c r="D245" t="s">
        <v>17</v>
      </c>
      <c r="E245" t="s">
        <v>17</v>
      </c>
      <c r="F245" t="s">
        <v>815</v>
      </c>
      <c r="G245" t="s">
        <v>816</v>
      </c>
      <c r="H245" s="1">
        <v>0</v>
      </c>
      <c r="I245" s="1">
        <v>42289</v>
      </c>
      <c r="J245" s="1">
        <v>-575</v>
      </c>
      <c r="K245" t="s">
        <v>801</v>
      </c>
      <c r="L245" t="s">
        <v>823</v>
      </c>
      <c r="M245" s="1">
        <v>0</v>
      </c>
      <c r="N245" s="1">
        <v>0</v>
      </c>
      <c r="O245" s="2">
        <v>41714</v>
      </c>
    </row>
    <row r="246" spans="1:15" ht="13.35" customHeight="1" x14ac:dyDescent="0.25">
      <c r="A246" t="s">
        <v>824</v>
      </c>
      <c r="B246" t="s">
        <v>342</v>
      </c>
      <c r="C246" t="s">
        <v>343</v>
      </c>
      <c r="D246" t="s">
        <v>17</v>
      </c>
      <c r="E246" t="s">
        <v>17</v>
      </c>
      <c r="F246" t="s">
        <v>815</v>
      </c>
      <c r="G246" t="s">
        <v>816</v>
      </c>
      <c r="H246" s="1">
        <v>0</v>
      </c>
      <c r="I246" s="1">
        <v>42289</v>
      </c>
      <c r="J246" s="1">
        <v>-631</v>
      </c>
      <c r="K246" t="s">
        <v>801</v>
      </c>
      <c r="L246" t="s">
        <v>825</v>
      </c>
      <c r="M246" s="1">
        <v>0</v>
      </c>
      <c r="N246" s="1">
        <v>0</v>
      </c>
      <c r="O246" s="2">
        <v>41658</v>
      </c>
    </row>
    <row r="247" spans="1:15" ht="13.35" customHeight="1" x14ac:dyDescent="0.25">
      <c r="A247" t="s">
        <v>826</v>
      </c>
      <c r="B247" t="s">
        <v>342</v>
      </c>
      <c r="C247" t="s">
        <v>343</v>
      </c>
      <c r="D247" t="s">
        <v>17</v>
      </c>
      <c r="E247" t="s">
        <v>17</v>
      </c>
      <c r="F247" t="s">
        <v>815</v>
      </c>
      <c r="G247" t="s">
        <v>816</v>
      </c>
      <c r="H247" s="1">
        <v>0</v>
      </c>
      <c r="I247" s="1">
        <v>65378</v>
      </c>
      <c r="J247" s="1">
        <v>0</v>
      </c>
      <c r="K247" t="s">
        <v>801</v>
      </c>
      <c r="L247" t="s">
        <v>827</v>
      </c>
      <c r="M247" s="1">
        <v>0</v>
      </c>
      <c r="N247" s="1">
        <v>0</v>
      </c>
      <c r="O247" s="2">
        <v>65378</v>
      </c>
    </row>
    <row r="248" spans="1:15" ht="13.35" customHeight="1" x14ac:dyDescent="0.25">
      <c r="A248" t="s">
        <v>828</v>
      </c>
      <c r="B248" t="s">
        <v>342</v>
      </c>
      <c r="C248" t="s">
        <v>343</v>
      </c>
      <c r="D248" t="s">
        <v>17</v>
      </c>
      <c r="E248" t="s">
        <v>17</v>
      </c>
      <c r="F248" t="s">
        <v>829</v>
      </c>
      <c r="G248" t="s">
        <v>830</v>
      </c>
      <c r="H248" s="1">
        <v>0</v>
      </c>
      <c r="I248" s="1">
        <v>14204.67</v>
      </c>
      <c r="J248" s="1">
        <v>0</v>
      </c>
      <c r="K248" t="s">
        <v>801</v>
      </c>
      <c r="L248" t="s">
        <v>831</v>
      </c>
      <c r="M248" s="1">
        <v>0</v>
      </c>
      <c r="N248" s="1">
        <v>0</v>
      </c>
      <c r="O248" s="2">
        <v>14204.67</v>
      </c>
    </row>
    <row r="249" spans="1:15" ht="13.35" customHeight="1" x14ac:dyDescent="0.25">
      <c r="A249" t="s">
        <v>832</v>
      </c>
      <c r="B249" t="s">
        <v>342</v>
      </c>
      <c r="C249" t="s">
        <v>343</v>
      </c>
      <c r="D249" t="s">
        <v>17</v>
      </c>
      <c r="E249" t="s">
        <v>17</v>
      </c>
      <c r="F249" t="s">
        <v>344</v>
      </c>
      <c r="G249" t="s">
        <v>345</v>
      </c>
      <c r="H249" s="1">
        <v>0</v>
      </c>
      <c r="I249" s="1">
        <v>4441495.2300000004</v>
      </c>
      <c r="J249" s="1">
        <v>28945.34</v>
      </c>
      <c r="K249" t="s">
        <v>801</v>
      </c>
      <c r="L249" t="s">
        <v>833</v>
      </c>
      <c r="M249" s="1">
        <v>0</v>
      </c>
      <c r="N249" s="1">
        <v>0</v>
      </c>
      <c r="O249" s="2">
        <v>4470440.57</v>
      </c>
    </row>
    <row r="250" spans="1:15" ht="13.35" customHeight="1" x14ac:dyDescent="0.25">
      <c r="A250" t="s">
        <v>834</v>
      </c>
      <c r="B250" t="s">
        <v>342</v>
      </c>
      <c r="C250" t="s">
        <v>343</v>
      </c>
      <c r="D250" t="s">
        <v>17</v>
      </c>
      <c r="E250" t="s">
        <v>17</v>
      </c>
      <c r="F250" t="s">
        <v>359</v>
      </c>
      <c r="G250" t="s">
        <v>360</v>
      </c>
      <c r="H250" s="1">
        <v>0</v>
      </c>
      <c r="I250" s="1">
        <v>1549792</v>
      </c>
      <c r="J250" s="1">
        <v>0</v>
      </c>
      <c r="K250" t="s">
        <v>801</v>
      </c>
      <c r="L250" t="s">
        <v>835</v>
      </c>
      <c r="M250" s="1">
        <v>0</v>
      </c>
      <c r="N250" s="1">
        <v>0</v>
      </c>
      <c r="O250" s="2">
        <v>1549792</v>
      </c>
    </row>
    <row r="251" spans="1:15" ht="13.35" customHeight="1" x14ac:dyDescent="0.25">
      <c r="A251" t="s">
        <v>836</v>
      </c>
      <c r="B251" t="s">
        <v>342</v>
      </c>
      <c r="C251" t="s">
        <v>343</v>
      </c>
      <c r="D251" t="s">
        <v>17</v>
      </c>
      <c r="E251" t="s">
        <v>17</v>
      </c>
      <c r="F251" t="s">
        <v>837</v>
      </c>
      <c r="G251" t="s">
        <v>838</v>
      </c>
      <c r="H251" s="1">
        <v>0</v>
      </c>
      <c r="I251" s="1">
        <v>171128</v>
      </c>
      <c r="J251" s="1">
        <v>0</v>
      </c>
      <c r="K251" t="s">
        <v>801</v>
      </c>
      <c r="L251" t="s">
        <v>839</v>
      </c>
      <c r="M251" s="1">
        <v>0</v>
      </c>
      <c r="N251" s="1">
        <v>0</v>
      </c>
      <c r="O251" s="2">
        <v>171128</v>
      </c>
    </row>
    <row r="252" spans="1:15" ht="13.35" customHeight="1" x14ac:dyDescent="0.25">
      <c r="A252" t="s">
        <v>840</v>
      </c>
      <c r="B252" t="s">
        <v>342</v>
      </c>
      <c r="C252" t="s">
        <v>343</v>
      </c>
      <c r="D252" t="s">
        <v>17</v>
      </c>
      <c r="E252" t="s">
        <v>17</v>
      </c>
      <c r="F252" t="s">
        <v>841</v>
      </c>
      <c r="G252" t="s">
        <v>842</v>
      </c>
      <c r="H252" s="1">
        <v>0</v>
      </c>
      <c r="I252" s="1">
        <v>213144</v>
      </c>
      <c r="J252" s="1">
        <v>0</v>
      </c>
      <c r="K252" t="s">
        <v>843</v>
      </c>
      <c r="L252" t="s">
        <v>844</v>
      </c>
      <c r="M252" s="1">
        <v>0</v>
      </c>
      <c r="N252" s="1">
        <v>0</v>
      </c>
      <c r="O252" s="2">
        <v>213144</v>
      </c>
    </row>
    <row r="253" spans="1:15" ht="13.35" customHeight="1" x14ac:dyDescent="0.25">
      <c r="A253" t="s">
        <v>845</v>
      </c>
      <c r="B253" t="s">
        <v>342</v>
      </c>
      <c r="C253" t="s">
        <v>343</v>
      </c>
      <c r="D253" t="s">
        <v>17</v>
      </c>
      <c r="E253" t="s">
        <v>17</v>
      </c>
      <c r="F253" t="s">
        <v>841</v>
      </c>
      <c r="G253" t="s">
        <v>842</v>
      </c>
      <c r="H253" s="1">
        <v>0</v>
      </c>
      <c r="I253" s="1">
        <v>228345</v>
      </c>
      <c r="J253" s="1">
        <v>0</v>
      </c>
      <c r="K253" t="s">
        <v>843</v>
      </c>
      <c r="L253" t="s">
        <v>846</v>
      </c>
      <c r="M253" s="1">
        <v>0</v>
      </c>
      <c r="N253" s="1">
        <v>0</v>
      </c>
      <c r="O253" s="2">
        <v>228345</v>
      </c>
    </row>
    <row r="254" spans="1:15" ht="13.35" customHeight="1" x14ac:dyDescent="0.25">
      <c r="A254" t="s">
        <v>847</v>
      </c>
      <c r="B254" t="s">
        <v>848</v>
      </c>
      <c r="C254" t="s">
        <v>471</v>
      </c>
      <c r="D254" t="s">
        <v>17</v>
      </c>
      <c r="E254" t="s">
        <v>17</v>
      </c>
      <c r="F254" t="s">
        <v>472</v>
      </c>
      <c r="G254" t="s">
        <v>473</v>
      </c>
      <c r="H254" s="1">
        <v>0</v>
      </c>
      <c r="I254" s="1">
        <v>80</v>
      </c>
      <c r="J254" s="1">
        <v>180</v>
      </c>
      <c r="K254" t="s">
        <v>843</v>
      </c>
      <c r="L254" t="s">
        <v>849</v>
      </c>
      <c r="M254" s="1">
        <v>0</v>
      </c>
      <c r="N254" s="1">
        <v>144.69</v>
      </c>
      <c r="O254" s="2">
        <v>115.31</v>
      </c>
    </row>
    <row r="255" spans="1:15" ht="13.35" customHeight="1" x14ac:dyDescent="0.25">
      <c r="A255" t="s">
        <v>850</v>
      </c>
      <c r="B255" t="s">
        <v>848</v>
      </c>
      <c r="C255" t="s">
        <v>471</v>
      </c>
      <c r="D255" t="s">
        <v>17</v>
      </c>
      <c r="E255" t="s">
        <v>17</v>
      </c>
      <c r="F255" t="s">
        <v>472</v>
      </c>
      <c r="G255" t="s">
        <v>473</v>
      </c>
      <c r="H255" s="1">
        <v>0</v>
      </c>
      <c r="I255" s="1">
        <v>70</v>
      </c>
      <c r="J255" s="1">
        <v>320</v>
      </c>
      <c r="K255" t="s">
        <v>843</v>
      </c>
      <c r="L255" t="s">
        <v>851</v>
      </c>
      <c r="M255" s="1">
        <v>0</v>
      </c>
      <c r="N255" s="1">
        <v>276.83999999999997</v>
      </c>
      <c r="O255" s="2">
        <v>113.16</v>
      </c>
    </row>
    <row r="256" spans="1:15" ht="13.35" customHeight="1" x14ac:dyDescent="0.25">
      <c r="A256" t="s">
        <v>852</v>
      </c>
      <c r="B256" t="s">
        <v>853</v>
      </c>
      <c r="C256" t="s">
        <v>38</v>
      </c>
      <c r="D256" t="s">
        <v>17</v>
      </c>
      <c r="E256" t="s">
        <v>17</v>
      </c>
      <c r="F256" t="s">
        <v>84</v>
      </c>
      <c r="G256" t="s">
        <v>85</v>
      </c>
      <c r="H256" s="1">
        <v>0</v>
      </c>
      <c r="I256" s="1">
        <v>133576</v>
      </c>
      <c r="J256" s="1">
        <v>0</v>
      </c>
      <c r="K256" t="s">
        <v>404</v>
      </c>
      <c r="L256" t="s">
        <v>87</v>
      </c>
      <c r="M256" s="1">
        <v>0</v>
      </c>
      <c r="N256" s="1">
        <v>78131.34</v>
      </c>
      <c r="O256" s="2">
        <v>55444.66</v>
      </c>
    </row>
    <row r="257" spans="1:15" ht="13.35" customHeight="1" x14ac:dyDescent="0.25">
      <c r="A257" t="s">
        <v>854</v>
      </c>
      <c r="B257" t="s">
        <v>855</v>
      </c>
      <c r="C257" t="s">
        <v>471</v>
      </c>
      <c r="D257" t="s">
        <v>17</v>
      </c>
      <c r="E257" t="s">
        <v>17</v>
      </c>
      <c r="F257" t="s">
        <v>856</v>
      </c>
      <c r="G257" t="s">
        <v>857</v>
      </c>
      <c r="H257" s="1">
        <v>0</v>
      </c>
      <c r="I257" s="1">
        <v>798.62</v>
      </c>
      <c r="J257" s="1">
        <v>0</v>
      </c>
      <c r="K257" t="s">
        <v>404</v>
      </c>
      <c r="L257" t="s">
        <v>858</v>
      </c>
      <c r="M257" s="1">
        <v>0</v>
      </c>
      <c r="N257" s="1">
        <v>798.6</v>
      </c>
      <c r="O257" s="2">
        <v>0.02</v>
      </c>
    </row>
    <row r="258" spans="1:15" ht="13.35" customHeight="1" x14ac:dyDescent="0.25">
      <c r="A258" t="s">
        <v>859</v>
      </c>
      <c r="B258" t="s">
        <v>342</v>
      </c>
      <c r="C258" t="s">
        <v>343</v>
      </c>
      <c r="D258" t="s">
        <v>17</v>
      </c>
      <c r="E258" t="s">
        <v>17</v>
      </c>
      <c r="F258" t="s">
        <v>860</v>
      </c>
      <c r="G258" t="s">
        <v>861</v>
      </c>
      <c r="H258" s="1">
        <v>0</v>
      </c>
      <c r="I258" s="1">
        <v>32622.6</v>
      </c>
      <c r="J258" s="1">
        <v>-27.96</v>
      </c>
      <c r="K258" t="s">
        <v>862</v>
      </c>
      <c r="L258" t="s">
        <v>863</v>
      </c>
      <c r="M258" s="1">
        <v>0</v>
      </c>
      <c r="N258" s="1">
        <v>0</v>
      </c>
      <c r="O258" s="2">
        <v>32594.639999999999</v>
      </c>
    </row>
    <row r="259" spans="1:15" ht="13.35" customHeight="1" x14ac:dyDescent="0.25">
      <c r="A259" t="s">
        <v>864</v>
      </c>
      <c r="B259" t="s">
        <v>204</v>
      </c>
      <c r="C259" t="s">
        <v>205</v>
      </c>
      <c r="D259" t="s">
        <v>865</v>
      </c>
      <c r="E259" t="s">
        <v>205</v>
      </c>
      <c r="F259" t="s">
        <v>313</v>
      </c>
      <c r="G259" t="s">
        <v>314</v>
      </c>
      <c r="H259" s="1">
        <v>0</v>
      </c>
      <c r="I259" s="1">
        <v>7026.13</v>
      </c>
      <c r="J259" s="1">
        <v>0</v>
      </c>
      <c r="K259" t="s">
        <v>866</v>
      </c>
      <c r="L259" t="s">
        <v>867</v>
      </c>
      <c r="M259" s="1">
        <v>0</v>
      </c>
      <c r="N259" s="1">
        <v>1409.21</v>
      </c>
      <c r="O259" s="2">
        <v>5616.92</v>
      </c>
    </row>
    <row r="260" spans="1:15" ht="13.35" customHeight="1" x14ac:dyDescent="0.25">
      <c r="A260" t="s">
        <v>864</v>
      </c>
      <c r="B260" t="s">
        <v>204</v>
      </c>
      <c r="C260" t="s">
        <v>205</v>
      </c>
      <c r="D260" t="s">
        <v>868</v>
      </c>
      <c r="E260" t="s">
        <v>205</v>
      </c>
      <c r="F260" t="s">
        <v>313</v>
      </c>
      <c r="G260" t="s">
        <v>314</v>
      </c>
      <c r="H260" s="1">
        <v>0</v>
      </c>
      <c r="I260" s="1">
        <v>16394.3</v>
      </c>
      <c r="J260" s="1">
        <v>0</v>
      </c>
      <c r="K260" t="s">
        <v>866</v>
      </c>
      <c r="L260" t="s">
        <v>867</v>
      </c>
      <c r="M260" s="1">
        <v>0</v>
      </c>
      <c r="N260" s="1">
        <v>1657.66</v>
      </c>
      <c r="O260" s="2">
        <v>14736.64</v>
      </c>
    </row>
    <row r="261" spans="1:15" ht="13.35" customHeight="1" x14ac:dyDescent="0.25">
      <c r="A261" t="s">
        <v>869</v>
      </c>
      <c r="B261" t="s">
        <v>870</v>
      </c>
      <c r="C261" t="s">
        <v>563</v>
      </c>
      <c r="D261" t="s">
        <v>871</v>
      </c>
      <c r="E261" t="s">
        <v>563</v>
      </c>
      <c r="F261" t="s">
        <v>78</v>
      </c>
      <c r="G261" t="s">
        <v>79</v>
      </c>
      <c r="H261" s="1">
        <v>0</v>
      </c>
      <c r="I261" s="1">
        <v>84415</v>
      </c>
      <c r="J261" s="1">
        <v>0</v>
      </c>
      <c r="K261" t="s">
        <v>872</v>
      </c>
      <c r="L261" t="s">
        <v>873</v>
      </c>
      <c r="M261" s="1">
        <v>0</v>
      </c>
      <c r="N261" s="1">
        <v>8829.7000000000007</v>
      </c>
      <c r="O261" s="2">
        <v>75585.3</v>
      </c>
    </row>
    <row r="262" spans="1:15" ht="13.35" customHeight="1" x14ac:dyDescent="0.25">
      <c r="A262" t="s">
        <v>874</v>
      </c>
      <c r="B262" t="s">
        <v>516</v>
      </c>
      <c r="C262" t="s">
        <v>875</v>
      </c>
      <c r="D262" t="s">
        <v>876</v>
      </c>
      <c r="E262" t="s">
        <v>875</v>
      </c>
      <c r="F262" t="s">
        <v>877</v>
      </c>
      <c r="G262" t="s">
        <v>878</v>
      </c>
      <c r="H262" s="1">
        <v>0</v>
      </c>
      <c r="I262" s="1">
        <v>5101.8900000000003</v>
      </c>
      <c r="J262" s="1">
        <v>0</v>
      </c>
      <c r="K262" t="s">
        <v>879</v>
      </c>
      <c r="L262" t="s">
        <v>880</v>
      </c>
      <c r="M262" s="1">
        <v>0</v>
      </c>
      <c r="N262" s="1">
        <v>4339</v>
      </c>
      <c r="O262" s="2">
        <v>762.89</v>
      </c>
    </row>
    <row r="263" spans="1:15" ht="13.35" customHeight="1" x14ac:dyDescent="0.25">
      <c r="A263" t="s">
        <v>881</v>
      </c>
      <c r="B263" t="s">
        <v>516</v>
      </c>
      <c r="C263" t="s">
        <v>875</v>
      </c>
      <c r="D263" t="s">
        <v>882</v>
      </c>
      <c r="E263" t="s">
        <v>875</v>
      </c>
      <c r="F263" t="s">
        <v>877</v>
      </c>
      <c r="G263" t="s">
        <v>878</v>
      </c>
      <c r="H263" s="1">
        <v>0</v>
      </c>
      <c r="I263" s="1">
        <v>5838.61</v>
      </c>
      <c r="J263" s="1">
        <v>0</v>
      </c>
      <c r="K263" t="s">
        <v>879</v>
      </c>
      <c r="L263" t="s">
        <v>883</v>
      </c>
      <c r="M263" s="1">
        <v>0</v>
      </c>
      <c r="N263" s="1">
        <v>3247</v>
      </c>
      <c r="O263" s="2">
        <v>2591.61</v>
      </c>
    </row>
    <row r="264" spans="1:15" ht="13.35" customHeight="1" x14ac:dyDescent="0.25">
      <c r="A264" t="s">
        <v>884</v>
      </c>
      <c r="B264" t="s">
        <v>516</v>
      </c>
      <c r="C264" t="s">
        <v>875</v>
      </c>
      <c r="D264" t="s">
        <v>885</v>
      </c>
      <c r="E264" t="s">
        <v>875</v>
      </c>
      <c r="F264" t="s">
        <v>877</v>
      </c>
      <c r="G264" t="s">
        <v>878</v>
      </c>
      <c r="H264" s="1">
        <v>0</v>
      </c>
      <c r="I264" s="1">
        <v>10748.24</v>
      </c>
      <c r="J264" s="1">
        <v>0</v>
      </c>
      <c r="K264" t="s">
        <v>879</v>
      </c>
      <c r="L264" t="s">
        <v>886</v>
      </c>
      <c r="M264" s="1">
        <v>0</v>
      </c>
      <c r="N264" s="1">
        <v>5856.8</v>
      </c>
      <c r="O264" s="2">
        <v>4891.4399999999996</v>
      </c>
    </row>
    <row r="265" spans="1:15" ht="13.35" customHeight="1" x14ac:dyDescent="0.25">
      <c r="A265" t="s">
        <v>887</v>
      </c>
      <c r="B265" t="s">
        <v>516</v>
      </c>
      <c r="C265" t="s">
        <v>875</v>
      </c>
      <c r="D265" t="s">
        <v>888</v>
      </c>
      <c r="E265" t="s">
        <v>875</v>
      </c>
      <c r="F265" t="s">
        <v>877</v>
      </c>
      <c r="G265" t="s">
        <v>878</v>
      </c>
      <c r="H265" s="1">
        <v>0</v>
      </c>
      <c r="I265" s="1">
        <v>6295.26</v>
      </c>
      <c r="J265" s="1">
        <v>0</v>
      </c>
      <c r="K265" t="s">
        <v>879</v>
      </c>
      <c r="L265" t="s">
        <v>889</v>
      </c>
      <c r="M265" s="1">
        <v>0</v>
      </c>
      <c r="N265" s="1">
        <v>0</v>
      </c>
      <c r="O265" s="2">
        <v>6295.26</v>
      </c>
    </row>
    <row r="266" spans="1:15" ht="13.35" customHeight="1" x14ac:dyDescent="0.25">
      <c r="A266" t="s">
        <v>890</v>
      </c>
      <c r="B266" t="s">
        <v>516</v>
      </c>
      <c r="C266" t="s">
        <v>891</v>
      </c>
      <c r="D266" t="s">
        <v>892</v>
      </c>
      <c r="E266" t="s">
        <v>891</v>
      </c>
      <c r="F266" t="s">
        <v>893</v>
      </c>
      <c r="G266" t="s">
        <v>894</v>
      </c>
      <c r="H266" s="1">
        <v>0</v>
      </c>
      <c r="I266" s="1">
        <v>23112.799999999999</v>
      </c>
      <c r="J266" s="1">
        <v>0</v>
      </c>
      <c r="K266" t="s">
        <v>879</v>
      </c>
      <c r="L266" t="s">
        <v>895</v>
      </c>
      <c r="M266" s="1">
        <v>0</v>
      </c>
      <c r="N266" s="1">
        <v>15565.07</v>
      </c>
      <c r="O266" s="2">
        <v>7547.73</v>
      </c>
    </row>
    <row r="267" spans="1:15" ht="13.35" customHeight="1" x14ac:dyDescent="0.25">
      <c r="A267" t="s">
        <v>896</v>
      </c>
      <c r="B267" t="s">
        <v>897</v>
      </c>
      <c r="C267" t="s">
        <v>898</v>
      </c>
      <c r="D267" t="s">
        <v>17</v>
      </c>
      <c r="E267" t="s">
        <v>17</v>
      </c>
      <c r="F267" t="s">
        <v>899</v>
      </c>
      <c r="G267" t="s">
        <v>900</v>
      </c>
      <c r="H267" s="1">
        <v>0</v>
      </c>
      <c r="I267" s="1">
        <v>20000</v>
      </c>
      <c r="J267" s="1">
        <v>19999.990000000002</v>
      </c>
      <c r="K267" t="s">
        <v>879</v>
      </c>
      <c r="L267" t="s">
        <v>901</v>
      </c>
      <c r="M267" s="1">
        <v>0</v>
      </c>
      <c r="N267" s="1">
        <v>21626.13</v>
      </c>
      <c r="O267" s="2">
        <v>18373.86</v>
      </c>
    </row>
    <row r="268" spans="1:15" ht="13.35" customHeight="1" x14ac:dyDescent="0.25">
      <c r="A268" t="s">
        <v>902</v>
      </c>
      <c r="B268" t="s">
        <v>897</v>
      </c>
      <c r="C268" t="s">
        <v>898</v>
      </c>
      <c r="D268" t="s">
        <v>17</v>
      </c>
      <c r="E268" t="s">
        <v>17</v>
      </c>
      <c r="F268" t="s">
        <v>899</v>
      </c>
      <c r="G268" t="s">
        <v>900</v>
      </c>
      <c r="H268" s="1">
        <v>0</v>
      </c>
      <c r="I268" s="1">
        <v>10000</v>
      </c>
      <c r="J268" s="1">
        <v>0</v>
      </c>
      <c r="K268" t="s">
        <v>879</v>
      </c>
      <c r="L268" t="s">
        <v>903</v>
      </c>
      <c r="M268" s="1">
        <v>0</v>
      </c>
      <c r="N268" s="1">
        <v>8373.89</v>
      </c>
      <c r="O268" s="2">
        <v>1626.11</v>
      </c>
    </row>
    <row r="269" spans="1:15" ht="13.35" customHeight="1" x14ac:dyDescent="0.25">
      <c r="A269" t="s">
        <v>904</v>
      </c>
      <c r="B269" t="s">
        <v>516</v>
      </c>
      <c r="C269" t="s">
        <v>875</v>
      </c>
      <c r="D269" t="s">
        <v>876</v>
      </c>
      <c r="E269" t="s">
        <v>875</v>
      </c>
      <c r="F269" t="s">
        <v>905</v>
      </c>
      <c r="G269" t="s">
        <v>906</v>
      </c>
      <c r="H269" s="1">
        <v>0</v>
      </c>
      <c r="I269" s="1">
        <v>459215</v>
      </c>
      <c r="J269" s="1">
        <v>11150</v>
      </c>
      <c r="K269" t="s">
        <v>907</v>
      </c>
      <c r="L269" t="s">
        <v>908</v>
      </c>
      <c r="M269" s="1">
        <v>0</v>
      </c>
      <c r="N269" s="1">
        <v>405745</v>
      </c>
      <c r="O269" s="2">
        <v>64620</v>
      </c>
    </row>
    <row r="270" spans="1:15" ht="13.35" customHeight="1" x14ac:dyDescent="0.25">
      <c r="A270" t="s">
        <v>909</v>
      </c>
      <c r="B270" t="s">
        <v>516</v>
      </c>
      <c r="C270" t="s">
        <v>875</v>
      </c>
      <c r="D270" t="s">
        <v>882</v>
      </c>
      <c r="E270" t="s">
        <v>875</v>
      </c>
      <c r="F270" t="s">
        <v>905</v>
      </c>
      <c r="G270" t="s">
        <v>906</v>
      </c>
      <c r="H270" s="1">
        <v>0</v>
      </c>
      <c r="I270" s="1">
        <v>525526</v>
      </c>
      <c r="J270" s="1">
        <v>23050</v>
      </c>
      <c r="K270" t="s">
        <v>907</v>
      </c>
      <c r="L270" t="s">
        <v>910</v>
      </c>
      <c r="M270" s="1">
        <v>0</v>
      </c>
      <c r="N270" s="1">
        <v>302035</v>
      </c>
      <c r="O270" s="2">
        <v>246541</v>
      </c>
    </row>
    <row r="271" spans="1:15" ht="13.35" customHeight="1" x14ac:dyDescent="0.25">
      <c r="A271" t="s">
        <v>911</v>
      </c>
      <c r="B271" t="s">
        <v>516</v>
      </c>
      <c r="C271" t="s">
        <v>875</v>
      </c>
      <c r="D271" t="s">
        <v>885</v>
      </c>
      <c r="E271" t="s">
        <v>875</v>
      </c>
      <c r="F271" t="s">
        <v>905</v>
      </c>
      <c r="G271" t="s">
        <v>906</v>
      </c>
      <c r="H271" s="1">
        <v>0</v>
      </c>
      <c r="I271" s="1">
        <v>967436</v>
      </c>
      <c r="J271" s="1">
        <v>26453</v>
      </c>
      <c r="K271" t="s">
        <v>907</v>
      </c>
      <c r="L271" t="s">
        <v>912</v>
      </c>
      <c r="M271" s="1">
        <v>0</v>
      </c>
      <c r="N271" s="1">
        <v>833029</v>
      </c>
      <c r="O271" s="2">
        <v>160860</v>
      </c>
    </row>
    <row r="272" spans="1:15" ht="13.35" customHeight="1" x14ac:dyDescent="0.25">
      <c r="A272" t="s">
        <v>913</v>
      </c>
      <c r="B272" t="s">
        <v>516</v>
      </c>
      <c r="C272" t="s">
        <v>875</v>
      </c>
      <c r="D272" t="s">
        <v>888</v>
      </c>
      <c r="E272" t="s">
        <v>875</v>
      </c>
      <c r="F272" t="s">
        <v>905</v>
      </c>
      <c r="G272" t="s">
        <v>906</v>
      </c>
      <c r="H272" s="1">
        <v>0</v>
      </c>
      <c r="I272" s="1">
        <v>566629</v>
      </c>
      <c r="J272" s="1">
        <v>0</v>
      </c>
      <c r="K272" t="s">
        <v>907</v>
      </c>
      <c r="L272" t="s">
        <v>914</v>
      </c>
      <c r="M272" s="1">
        <v>0</v>
      </c>
      <c r="N272" s="1">
        <v>6750</v>
      </c>
      <c r="O272" s="2">
        <v>559879</v>
      </c>
    </row>
    <row r="273" spans="1:15" ht="13.35" customHeight="1" x14ac:dyDescent="0.25">
      <c r="A273" t="s">
        <v>915</v>
      </c>
      <c r="B273" t="s">
        <v>482</v>
      </c>
      <c r="C273" t="s">
        <v>172</v>
      </c>
      <c r="D273" t="s">
        <v>466</v>
      </c>
      <c r="E273" t="s">
        <v>465</v>
      </c>
      <c r="F273" t="s">
        <v>173</v>
      </c>
      <c r="G273" t="s">
        <v>174</v>
      </c>
      <c r="H273" s="1">
        <v>0</v>
      </c>
      <c r="I273" s="1">
        <v>11520</v>
      </c>
      <c r="J273" s="1">
        <v>0</v>
      </c>
      <c r="K273" t="s">
        <v>907</v>
      </c>
      <c r="L273" t="s">
        <v>916</v>
      </c>
      <c r="M273" s="1">
        <v>0</v>
      </c>
      <c r="N273" s="1">
        <v>10944</v>
      </c>
      <c r="O273" s="2">
        <v>576</v>
      </c>
    </row>
    <row r="274" spans="1:15" ht="13.35" customHeight="1" x14ac:dyDescent="0.25">
      <c r="A274" t="s">
        <v>917</v>
      </c>
      <c r="B274" t="s">
        <v>482</v>
      </c>
      <c r="C274" t="s">
        <v>172</v>
      </c>
      <c r="D274" t="s">
        <v>466</v>
      </c>
      <c r="E274" t="s">
        <v>465</v>
      </c>
      <c r="F274" t="s">
        <v>173</v>
      </c>
      <c r="G274" t="s">
        <v>174</v>
      </c>
      <c r="H274" s="1">
        <v>0</v>
      </c>
      <c r="I274" s="1">
        <v>18650</v>
      </c>
      <c r="J274" s="1">
        <v>0</v>
      </c>
      <c r="K274" t="s">
        <v>907</v>
      </c>
      <c r="L274" t="s">
        <v>918</v>
      </c>
      <c r="M274" s="1">
        <v>0</v>
      </c>
      <c r="N274" s="1">
        <v>17717.5</v>
      </c>
      <c r="O274" s="2">
        <v>932.5</v>
      </c>
    </row>
    <row r="275" spans="1:15" ht="13.35" customHeight="1" x14ac:dyDescent="0.25">
      <c r="A275" t="s">
        <v>919</v>
      </c>
      <c r="B275" t="s">
        <v>482</v>
      </c>
      <c r="C275" t="s">
        <v>172</v>
      </c>
      <c r="D275" t="s">
        <v>466</v>
      </c>
      <c r="E275" t="s">
        <v>465</v>
      </c>
      <c r="F275" t="s">
        <v>173</v>
      </c>
      <c r="G275" t="s">
        <v>174</v>
      </c>
      <c r="H275" s="1">
        <v>0</v>
      </c>
      <c r="I275" s="1">
        <v>14720</v>
      </c>
      <c r="J275" s="1">
        <v>0</v>
      </c>
      <c r="K275" t="s">
        <v>907</v>
      </c>
      <c r="L275" t="s">
        <v>920</v>
      </c>
      <c r="M275" s="1">
        <v>0</v>
      </c>
      <c r="N275" s="1">
        <v>13984</v>
      </c>
      <c r="O275" s="2">
        <v>736</v>
      </c>
    </row>
    <row r="276" spans="1:15" ht="13.35" customHeight="1" x14ac:dyDescent="0.25">
      <c r="A276" t="s">
        <v>921</v>
      </c>
      <c r="B276" t="s">
        <v>482</v>
      </c>
      <c r="C276" t="s">
        <v>172</v>
      </c>
      <c r="D276" t="s">
        <v>466</v>
      </c>
      <c r="E276" t="s">
        <v>465</v>
      </c>
      <c r="F276" t="s">
        <v>173</v>
      </c>
      <c r="G276" t="s">
        <v>174</v>
      </c>
      <c r="H276" s="1">
        <v>0</v>
      </c>
      <c r="I276" s="1">
        <v>13550</v>
      </c>
      <c r="J276" s="1">
        <v>0</v>
      </c>
      <c r="K276" t="s">
        <v>907</v>
      </c>
      <c r="L276" t="s">
        <v>922</v>
      </c>
      <c r="M276" s="1">
        <v>0</v>
      </c>
      <c r="N276" s="1">
        <v>12872.5</v>
      </c>
      <c r="O276" s="2">
        <v>677.5</v>
      </c>
    </row>
    <row r="277" spans="1:15" ht="13.35" customHeight="1" x14ac:dyDescent="0.25">
      <c r="A277" t="s">
        <v>923</v>
      </c>
      <c r="B277" t="s">
        <v>482</v>
      </c>
      <c r="C277" t="s">
        <v>172</v>
      </c>
      <c r="D277" t="s">
        <v>17</v>
      </c>
      <c r="E277" t="s">
        <v>17</v>
      </c>
      <c r="F277" t="s">
        <v>173</v>
      </c>
      <c r="G277" t="s">
        <v>174</v>
      </c>
      <c r="H277" s="1">
        <v>0</v>
      </c>
      <c r="I277" s="1">
        <v>15470</v>
      </c>
      <c r="J277" s="1">
        <v>0</v>
      </c>
      <c r="K277" t="s">
        <v>907</v>
      </c>
      <c r="L277" t="s">
        <v>924</v>
      </c>
      <c r="M277" s="1">
        <v>0</v>
      </c>
      <c r="N277" s="1">
        <v>14696.5</v>
      </c>
      <c r="O277" s="2">
        <v>773.5</v>
      </c>
    </row>
    <row r="278" spans="1:15" ht="13.35" customHeight="1" x14ac:dyDescent="0.25">
      <c r="A278" t="s">
        <v>925</v>
      </c>
      <c r="B278" t="s">
        <v>482</v>
      </c>
      <c r="C278" t="s">
        <v>172</v>
      </c>
      <c r="D278" t="s">
        <v>17</v>
      </c>
      <c r="E278" t="s">
        <v>17</v>
      </c>
      <c r="F278" t="s">
        <v>173</v>
      </c>
      <c r="G278" t="s">
        <v>174</v>
      </c>
      <c r="H278" s="1">
        <v>0</v>
      </c>
      <c r="I278" s="1">
        <v>15280</v>
      </c>
      <c r="J278" s="1">
        <v>0</v>
      </c>
      <c r="K278" t="s">
        <v>907</v>
      </c>
      <c r="L278" t="s">
        <v>926</v>
      </c>
      <c r="M278" s="1">
        <v>0</v>
      </c>
      <c r="N278" s="1">
        <v>14516</v>
      </c>
      <c r="O278" s="2">
        <v>764</v>
      </c>
    </row>
    <row r="279" spans="1:15" ht="13.35" customHeight="1" x14ac:dyDescent="0.25">
      <c r="A279" t="s">
        <v>927</v>
      </c>
      <c r="B279" t="s">
        <v>482</v>
      </c>
      <c r="C279" t="s">
        <v>172</v>
      </c>
      <c r="D279" t="s">
        <v>17</v>
      </c>
      <c r="E279" t="s">
        <v>17</v>
      </c>
      <c r="F279" t="s">
        <v>173</v>
      </c>
      <c r="G279" t="s">
        <v>174</v>
      </c>
      <c r="H279" s="1">
        <v>0</v>
      </c>
      <c r="I279" s="1">
        <v>20600</v>
      </c>
      <c r="J279" s="1">
        <v>0</v>
      </c>
      <c r="K279" t="s">
        <v>907</v>
      </c>
      <c r="L279" t="s">
        <v>928</v>
      </c>
      <c r="M279" s="1">
        <v>0</v>
      </c>
      <c r="N279" s="1">
        <v>19570</v>
      </c>
      <c r="O279" s="2">
        <v>1030</v>
      </c>
    </row>
    <row r="280" spans="1:15" ht="13.35" customHeight="1" x14ac:dyDescent="0.25">
      <c r="A280" t="s">
        <v>929</v>
      </c>
      <c r="B280" t="s">
        <v>930</v>
      </c>
      <c r="C280" t="s">
        <v>172</v>
      </c>
      <c r="D280" t="s">
        <v>17</v>
      </c>
      <c r="E280" t="s">
        <v>17</v>
      </c>
      <c r="F280" t="s">
        <v>173</v>
      </c>
      <c r="G280" t="s">
        <v>174</v>
      </c>
      <c r="H280" s="1">
        <v>0</v>
      </c>
      <c r="I280" s="1">
        <v>6250</v>
      </c>
      <c r="J280" s="1">
        <v>0</v>
      </c>
      <c r="K280" t="s">
        <v>907</v>
      </c>
      <c r="L280" t="s">
        <v>931</v>
      </c>
      <c r="M280" s="1">
        <v>0</v>
      </c>
      <c r="N280" s="1">
        <v>5937.5</v>
      </c>
      <c r="O280" s="2">
        <v>312.5</v>
      </c>
    </row>
    <row r="281" spans="1:15" ht="13.35" customHeight="1" x14ac:dyDescent="0.25">
      <c r="A281" t="s">
        <v>932</v>
      </c>
      <c r="B281" t="s">
        <v>482</v>
      </c>
      <c r="C281" t="s">
        <v>172</v>
      </c>
      <c r="D281" t="s">
        <v>17</v>
      </c>
      <c r="E281" t="s">
        <v>17</v>
      </c>
      <c r="F281" t="s">
        <v>173</v>
      </c>
      <c r="G281" t="s">
        <v>174</v>
      </c>
      <c r="H281" s="1">
        <v>0</v>
      </c>
      <c r="I281" s="1">
        <v>75000</v>
      </c>
      <c r="J281" s="1">
        <v>0</v>
      </c>
      <c r="K281" t="s">
        <v>907</v>
      </c>
      <c r="L281" t="s">
        <v>933</v>
      </c>
      <c r="M281" s="1">
        <v>0</v>
      </c>
      <c r="N281" s="1">
        <v>71250</v>
      </c>
      <c r="O281" s="2">
        <v>3750</v>
      </c>
    </row>
    <row r="282" spans="1:15" ht="13.35" customHeight="1" x14ac:dyDescent="0.25">
      <c r="A282" t="s">
        <v>934</v>
      </c>
      <c r="B282" t="s">
        <v>516</v>
      </c>
      <c r="C282" t="s">
        <v>891</v>
      </c>
      <c r="D282" t="s">
        <v>892</v>
      </c>
      <c r="E282" t="s">
        <v>891</v>
      </c>
      <c r="F282" t="s">
        <v>935</v>
      </c>
      <c r="G282" t="s">
        <v>936</v>
      </c>
      <c r="H282" s="1">
        <v>0</v>
      </c>
      <c r="I282" s="1">
        <v>380682.37</v>
      </c>
      <c r="J282" s="1">
        <v>1780.81</v>
      </c>
      <c r="K282" t="s">
        <v>937</v>
      </c>
      <c r="L282" t="s">
        <v>938</v>
      </c>
      <c r="M282" s="1">
        <v>0</v>
      </c>
      <c r="N282" s="1">
        <v>244505.18</v>
      </c>
      <c r="O282" s="2">
        <v>137958</v>
      </c>
    </row>
    <row r="283" spans="1:15" ht="13.35" customHeight="1" x14ac:dyDescent="0.25">
      <c r="A283" t="s">
        <v>939</v>
      </c>
      <c r="B283" t="s">
        <v>516</v>
      </c>
      <c r="C283" t="s">
        <v>891</v>
      </c>
      <c r="D283" t="s">
        <v>892</v>
      </c>
      <c r="E283" t="s">
        <v>891</v>
      </c>
      <c r="F283" t="s">
        <v>940</v>
      </c>
      <c r="G283" t="s">
        <v>941</v>
      </c>
      <c r="H283" s="1">
        <v>0</v>
      </c>
      <c r="I283" s="1">
        <v>19172.5</v>
      </c>
      <c r="J283" s="1">
        <v>0</v>
      </c>
      <c r="K283" t="s">
        <v>942</v>
      </c>
      <c r="L283" t="s">
        <v>943</v>
      </c>
      <c r="M283" s="1">
        <v>0</v>
      </c>
      <c r="N283" s="1">
        <v>10448.89</v>
      </c>
      <c r="O283" s="2">
        <v>8723.61</v>
      </c>
    </row>
    <row r="284" spans="1:15" ht="13.35" customHeight="1" x14ac:dyDescent="0.25">
      <c r="A284" t="s">
        <v>944</v>
      </c>
      <c r="B284" t="s">
        <v>482</v>
      </c>
      <c r="C284" t="s">
        <v>172</v>
      </c>
      <c r="D284" t="s">
        <v>17</v>
      </c>
      <c r="E284" t="s">
        <v>17</v>
      </c>
      <c r="F284" t="s">
        <v>945</v>
      </c>
      <c r="G284" t="s">
        <v>946</v>
      </c>
      <c r="H284" s="1">
        <v>0</v>
      </c>
      <c r="I284" s="1">
        <v>40500</v>
      </c>
      <c r="J284" s="1">
        <v>0</v>
      </c>
      <c r="K284" t="s">
        <v>942</v>
      </c>
      <c r="L284" t="s">
        <v>947</v>
      </c>
      <c r="M284" s="1">
        <v>0</v>
      </c>
      <c r="N284" s="1">
        <v>35898.26</v>
      </c>
      <c r="O284" s="2">
        <v>4601.74</v>
      </c>
    </row>
    <row r="285" spans="1:15" ht="13.35" customHeight="1" x14ac:dyDescent="0.25">
      <c r="A285" t="s">
        <v>948</v>
      </c>
      <c r="B285" t="s">
        <v>426</v>
      </c>
      <c r="C285" t="s">
        <v>125</v>
      </c>
      <c r="D285" t="s">
        <v>17</v>
      </c>
      <c r="E285" t="s">
        <v>17</v>
      </c>
      <c r="F285" t="s">
        <v>949</v>
      </c>
      <c r="G285" t="s">
        <v>950</v>
      </c>
      <c r="H285" s="1">
        <v>0</v>
      </c>
      <c r="I285" s="1">
        <v>17000</v>
      </c>
      <c r="J285" s="1">
        <v>0</v>
      </c>
      <c r="K285" t="s">
        <v>942</v>
      </c>
      <c r="L285" t="s">
        <v>951</v>
      </c>
      <c r="M285" s="1">
        <v>0</v>
      </c>
      <c r="N285" s="1">
        <v>13930.86</v>
      </c>
      <c r="O285" s="2">
        <v>3069.14</v>
      </c>
    </row>
    <row r="286" spans="1:15" ht="13.35" customHeight="1" x14ac:dyDescent="0.25">
      <c r="A286" t="s">
        <v>952</v>
      </c>
      <c r="B286" t="s">
        <v>110</v>
      </c>
      <c r="C286" t="s">
        <v>76</v>
      </c>
      <c r="D286" t="s">
        <v>953</v>
      </c>
      <c r="E286" t="s">
        <v>76</v>
      </c>
      <c r="F286" t="s">
        <v>78</v>
      </c>
      <c r="G286" t="s">
        <v>79</v>
      </c>
      <c r="H286" s="1">
        <v>0</v>
      </c>
      <c r="I286" s="1">
        <v>141032</v>
      </c>
      <c r="J286" s="1">
        <v>64616</v>
      </c>
      <c r="K286" t="s">
        <v>954</v>
      </c>
      <c r="L286" t="s">
        <v>955</v>
      </c>
      <c r="M286" s="1">
        <v>0</v>
      </c>
      <c r="N286" s="1">
        <v>54469.8</v>
      </c>
      <c r="O286" s="2">
        <v>151178.20000000001</v>
      </c>
    </row>
    <row r="287" spans="1:15" ht="13.35" customHeight="1" x14ac:dyDescent="0.25">
      <c r="A287" t="s">
        <v>956</v>
      </c>
      <c r="B287" t="s">
        <v>957</v>
      </c>
      <c r="C287" t="s">
        <v>528</v>
      </c>
      <c r="D287" t="s">
        <v>17</v>
      </c>
      <c r="E287" t="s">
        <v>17</v>
      </c>
      <c r="F287" t="s">
        <v>958</v>
      </c>
      <c r="G287" t="s">
        <v>959</v>
      </c>
      <c r="H287" s="1">
        <v>0</v>
      </c>
      <c r="I287" s="1">
        <v>99186.75</v>
      </c>
      <c r="J287" s="1">
        <v>27419</v>
      </c>
      <c r="K287" t="s">
        <v>960</v>
      </c>
      <c r="L287" t="s">
        <v>961</v>
      </c>
      <c r="M287" s="1">
        <v>0</v>
      </c>
      <c r="N287" s="1">
        <v>123884</v>
      </c>
      <c r="O287" s="2">
        <v>2721.75</v>
      </c>
    </row>
    <row r="288" spans="1:15" ht="13.35" customHeight="1" x14ac:dyDescent="0.25">
      <c r="A288" t="s">
        <v>962</v>
      </c>
      <c r="B288" t="s">
        <v>957</v>
      </c>
      <c r="C288" t="s">
        <v>528</v>
      </c>
      <c r="D288" t="s">
        <v>17</v>
      </c>
      <c r="E288" t="s">
        <v>17</v>
      </c>
      <c r="F288" t="s">
        <v>958</v>
      </c>
      <c r="G288" t="s">
        <v>959</v>
      </c>
      <c r="H288" s="1">
        <v>0</v>
      </c>
      <c r="I288" s="1">
        <v>28249.39</v>
      </c>
      <c r="J288" s="1">
        <v>0</v>
      </c>
      <c r="K288" t="s">
        <v>960</v>
      </c>
      <c r="L288" t="s">
        <v>963</v>
      </c>
      <c r="M288" s="1">
        <v>0</v>
      </c>
      <c r="N288" s="1">
        <v>0</v>
      </c>
      <c r="O288" s="2">
        <v>28249.39</v>
      </c>
    </row>
    <row r="289" spans="1:15" ht="13.35" customHeight="1" x14ac:dyDescent="0.25">
      <c r="A289" t="s">
        <v>964</v>
      </c>
      <c r="B289" t="s">
        <v>965</v>
      </c>
      <c r="C289" t="s">
        <v>528</v>
      </c>
      <c r="D289" t="s">
        <v>17</v>
      </c>
      <c r="E289" t="s">
        <v>17</v>
      </c>
      <c r="F289" t="s">
        <v>966</v>
      </c>
      <c r="G289" t="s">
        <v>967</v>
      </c>
      <c r="H289" s="1">
        <v>0</v>
      </c>
      <c r="I289" s="1">
        <v>60000</v>
      </c>
      <c r="J289" s="1">
        <v>30928.799999999999</v>
      </c>
      <c r="K289" t="s">
        <v>968</v>
      </c>
      <c r="L289" t="s">
        <v>969</v>
      </c>
      <c r="M289" s="1">
        <v>0</v>
      </c>
      <c r="N289" s="1">
        <v>60000</v>
      </c>
      <c r="O289" s="2">
        <v>30928.799999999999</v>
      </c>
    </row>
    <row r="290" spans="1:15" ht="13.35" customHeight="1" x14ac:dyDescent="0.25">
      <c r="A290" t="s">
        <v>970</v>
      </c>
      <c r="B290" t="s">
        <v>971</v>
      </c>
      <c r="C290" t="s">
        <v>517</v>
      </c>
      <c r="D290" t="s">
        <v>972</v>
      </c>
      <c r="E290" t="s">
        <v>517</v>
      </c>
      <c r="F290" t="s">
        <v>102</v>
      </c>
      <c r="G290" t="s">
        <v>103</v>
      </c>
      <c r="H290" s="1">
        <v>0</v>
      </c>
      <c r="I290" s="1">
        <v>498141</v>
      </c>
      <c r="J290" s="1">
        <v>0</v>
      </c>
      <c r="K290" t="s">
        <v>973</v>
      </c>
      <c r="L290" t="s">
        <v>974</v>
      </c>
      <c r="M290" s="1">
        <v>0</v>
      </c>
      <c r="N290" s="1">
        <v>188496.65</v>
      </c>
      <c r="O290" s="2">
        <v>309644.34999999998</v>
      </c>
    </row>
    <row r="291" spans="1:15" ht="13.35" customHeight="1" x14ac:dyDescent="0.25">
      <c r="A291" t="s">
        <v>975</v>
      </c>
      <c r="B291" t="s">
        <v>377</v>
      </c>
      <c r="C291" t="s">
        <v>312</v>
      </c>
      <c r="D291" t="s">
        <v>976</v>
      </c>
      <c r="E291" t="s">
        <v>312</v>
      </c>
      <c r="F291" t="s">
        <v>977</v>
      </c>
      <c r="G291" t="s">
        <v>978</v>
      </c>
      <c r="H291" s="1">
        <v>0</v>
      </c>
      <c r="I291" s="1">
        <v>0</v>
      </c>
      <c r="J291" s="1">
        <v>423174.56</v>
      </c>
      <c r="K291" t="s">
        <v>381</v>
      </c>
      <c r="L291" t="s">
        <v>979</v>
      </c>
      <c r="M291" s="1">
        <v>0</v>
      </c>
      <c r="N291" s="1">
        <v>70953.94</v>
      </c>
      <c r="O291" s="2">
        <v>352220.62</v>
      </c>
    </row>
    <row r="292" spans="1:15" ht="13.35" customHeight="1" x14ac:dyDescent="0.25">
      <c r="A292" t="s">
        <v>980</v>
      </c>
      <c r="B292" t="s">
        <v>342</v>
      </c>
      <c r="C292" t="s">
        <v>343</v>
      </c>
      <c r="D292" t="s">
        <v>17</v>
      </c>
      <c r="E292" t="s">
        <v>17</v>
      </c>
      <c r="F292" t="s">
        <v>981</v>
      </c>
      <c r="G292" t="s">
        <v>982</v>
      </c>
      <c r="H292" s="1">
        <v>0</v>
      </c>
      <c r="I292" s="1">
        <v>329071</v>
      </c>
      <c r="J292" s="1">
        <v>0</v>
      </c>
      <c r="K292" t="s">
        <v>983</v>
      </c>
      <c r="L292" t="s">
        <v>984</v>
      </c>
      <c r="M292" s="1">
        <v>0</v>
      </c>
      <c r="N292" s="1">
        <v>0</v>
      </c>
      <c r="O292" s="2">
        <v>329071</v>
      </c>
    </row>
    <row r="293" spans="1:15" ht="13.35" customHeight="1" x14ac:dyDescent="0.25">
      <c r="A293" t="s">
        <v>985</v>
      </c>
      <c r="B293" t="s">
        <v>986</v>
      </c>
      <c r="C293" t="s">
        <v>274</v>
      </c>
      <c r="D293" t="s">
        <v>987</v>
      </c>
      <c r="E293" t="s">
        <v>274</v>
      </c>
      <c r="F293" t="s">
        <v>988</v>
      </c>
      <c r="G293" t="s">
        <v>989</v>
      </c>
      <c r="H293" s="1">
        <v>0</v>
      </c>
      <c r="I293" s="1">
        <v>344227.19</v>
      </c>
      <c r="J293" s="1">
        <v>67765.570000000007</v>
      </c>
      <c r="K293" t="s">
        <v>990</v>
      </c>
      <c r="L293" t="s">
        <v>991</v>
      </c>
      <c r="M293" s="1">
        <v>0</v>
      </c>
      <c r="N293" s="1">
        <v>243615.62</v>
      </c>
      <c r="O293" s="2">
        <v>168377.14</v>
      </c>
    </row>
    <row r="294" spans="1:15" ht="13.35" customHeight="1" x14ac:dyDescent="0.25">
      <c r="A294" t="s">
        <v>992</v>
      </c>
      <c r="B294" t="s">
        <v>370</v>
      </c>
      <c r="C294" t="s">
        <v>38</v>
      </c>
      <c r="D294" t="s">
        <v>17</v>
      </c>
      <c r="E294" t="s">
        <v>17</v>
      </c>
      <c r="F294" t="s">
        <v>993</v>
      </c>
      <c r="G294" t="s">
        <v>994</v>
      </c>
      <c r="H294" s="1">
        <v>0</v>
      </c>
      <c r="I294" s="1">
        <v>27000</v>
      </c>
      <c r="J294" s="1">
        <v>-23100</v>
      </c>
      <c r="K294" t="s">
        <v>995</v>
      </c>
      <c r="L294" t="s">
        <v>996</v>
      </c>
      <c r="M294" s="1">
        <v>0</v>
      </c>
      <c r="N294" s="1">
        <v>0</v>
      </c>
      <c r="O294" s="2">
        <v>3900</v>
      </c>
    </row>
    <row r="295" spans="1:15" ht="13.35" customHeight="1" x14ac:dyDescent="0.25">
      <c r="A295" t="s">
        <v>997</v>
      </c>
      <c r="B295" t="s">
        <v>370</v>
      </c>
      <c r="C295" t="s">
        <v>38</v>
      </c>
      <c r="D295" t="s">
        <v>17</v>
      </c>
      <c r="E295" t="s">
        <v>17</v>
      </c>
      <c r="F295" t="s">
        <v>993</v>
      </c>
      <c r="G295" t="s">
        <v>994</v>
      </c>
      <c r="H295" s="1">
        <v>0</v>
      </c>
      <c r="I295" s="1">
        <v>7000</v>
      </c>
      <c r="J295" s="1">
        <v>-100</v>
      </c>
      <c r="K295" t="s">
        <v>995</v>
      </c>
      <c r="L295" t="s">
        <v>996</v>
      </c>
      <c r="M295" s="1">
        <v>0</v>
      </c>
      <c r="N295" s="1">
        <v>0</v>
      </c>
      <c r="O295" s="2">
        <v>6900</v>
      </c>
    </row>
    <row r="296" spans="1:15" ht="13.35" customHeight="1" x14ac:dyDescent="0.25">
      <c r="A296" t="s">
        <v>998</v>
      </c>
      <c r="B296" t="s">
        <v>853</v>
      </c>
      <c r="C296" t="s">
        <v>999</v>
      </c>
      <c r="D296" t="s">
        <v>17</v>
      </c>
      <c r="E296" t="s">
        <v>17</v>
      </c>
      <c r="F296" t="s">
        <v>1000</v>
      </c>
      <c r="G296" t="s">
        <v>1001</v>
      </c>
      <c r="H296" s="1">
        <v>0</v>
      </c>
      <c r="I296" s="1">
        <v>11440</v>
      </c>
      <c r="J296" s="1">
        <v>0</v>
      </c>
      <c r="K296" t="s">
        <v>995</v>
      </c>
      <c r="L296" t="s">
        <v>1002</v>
      </c>
      <c r="M296" s="1">
        <v>0</v>
      </c>
      <c r="N296" s="1">
        <v>0</v>
      </c>
      <c r="O296" s="2">
        <v>11440</v>
      </c>
    </row>
    <row r="297" spans="1:15" ht="13.35" customHeight="1" x14ac:dyDescent="0.25">
      <c r="A297" t="s">
        <v>1003</v>
      </c>
      <c r="B297" t="s">
        <v>449</v>
      </c>
      <c r="C297" t="s">
        <v>649</v>
      </c>
      <c r="D297" t="s">
        <v>17</v>
      </c>
      <c r="E297" t="s">
        <v>17</v>
      </c>
      <c r="F297" t="s">
        <v>1004</v>
      </c>
      <c r="G297" t="s">
        <v>1005</v>
      </c>
      <c r="H297" s="1">
        <v>0</v>
      </c>
      <c r="I297" s="1">
        <v>12500</v>
      </c>
      <c r="J297" s="1">
        <v>0</v>
      </c>
      <c r="K297" t="s">
        <v>1006</v>
      </c>
      <c r="L297" t="s">
        <v>1007</v>
      </c>
      <c r="M297" s="1">
        <v>0</v>
      </c>
      <c r="N297" s="1">
        <v>0</v>
      </c>
      <c r="O297" s="2">
        <v>12500</v>
      </c>
    </row>
    <row r="298" spans="1:15" ht="13.35" customHeight="1" x14ac:dyDescent="0.25">
      <c r="A298" t="s">
        <v>1008</v>
      </c>
      <c r="B298" t="s">
        <v>110</v>
      </c>
      <c r="C298" t="s">
        <v>1009</v>
      </c>
      <c r="D298" t="s">
        <v>17</v>
      </c>
      <c r="E298" t="s">
        <v>17</v>
      </c>
      <c r="F298" t="s">
        <v>1010</v>
      </c>
      <c r="G298" t="s">
        <v>1011</v>
      </c>
      <c r="H298" s="1">
        <v>0</v>
      </c>
      <c r="I298" s="1">
        <v>21420</v>
      </c>
      <c r="J298" s="1">
        <v>0</v>
      </c>
      <c r="K298" t="s">
        <v>1006</v>
      </c>
      <c r="L298" t="s">
        <v>1012</v>
      </c>
      <c r="M298" s="1">
        <v>0</v>
      </c>
      <c r="N298" s="1">
        <v>0</v>
      </c>
      <c r="O298" s="2">
        <v>21420</v>
      </c>
    </row>
    <row r="299" spans="1:15" ht="13.35" customHeight="1" x14ac:dyDescent="0.25">
      <c r="A299" t="s">
        <v>1013</v>
      </c>
      <c r="B299" t="s">
        <v>110</v>
      </c>
      <c r="C299" t="s">
        <v>1009</v>
      </c>
      <c r="D299" t="s">
        <v>17</v>
      </c>
      <c r="E299" t="s">
        <v>17</v>
      </c>
      <c r="F299" t="s">
        <v>1010</v>
      </c>
      <c r="G299" t="s">
        <v>1011</v>
      </c>
      <c r="H299" s="1">
        <v>0</v>
      </c>
      <c r="I299" s="1">
        <v>22470</v>
      </c>
      <c r="J299" s="1">
        <v>0</v>
      </c>
      <c r="K299" t="s">
        <v>1006</v>
      </c>
      <c r="L299" t="s">
        <v>1014</v>
      </c>
      <c r="M299" s="1">
        <v>0</v>
      </c>
      <c r="N299" s="1">
        <v>0</v>
      </c>
      <c r="O299" s="2">
        <v>22470</v>
      </c>
    </row>
    <row r="300" spans="1:15" ht="13.35" customHeight="1" x14ac:dyDescent="0.25">
      <c r="A300" t="s">
        <v>1015</v>
      </c>
      <c r="B300" t="s">
        <v>42</v>
      </c>
      <c r="C300" t="s">
        <v>386</v>
      </c>
      <c r="D300" t="s">
        <v>17</v>
      </c>
      <c r="E300" t="s">
        <v>17</v>
      </c>
      <c r="F300" t="s">
        <v>1016</v>
      </c>
      <c r="G300" t="s">
        <v>1017</v>
      </c>
      <c r="H300" s="1">
        <v>0</v>
      </c>
      <c r="I300" s="1">
        <v>1200</v>
      </c>
      <c r="J300" s="1">
        <v>0</v>
      </c>
      <c r="K300" t="s">
        <v>1006</v>
      </c>
      <c r="L300" t="s">
        <v>1018</v>
      </c>
      <c r="M300" s="1">
        <v>0</v>
      </c>
      <c r="N300" s="1">
        <v>0</v>
      </c>
      <c r="O300" s="2">
        <v>1200</v>
      </c>
    </row>
    <row r="301" spans="1:15" ht="13.35" customHeight="1" x14ac:dyDescent="0.25">
      <c r="A301" t="s">
        <v>1019</v>
      </c>
      <c r="B301" t="s">
        <v>42</v>
      </c>
      <c r="C301" t="s">
        <v>386</v>
      </c>
      <c r="D301" t="s">
        <v>17</v>
      </c>
      <c r="E301" t="s">
        <v>17</v>
      </c>
      <c r="F301" t="s">
        <v>1016</v>
      </c>
      <c r="G301" t="s">
        <v>1017</v>
      </c>
      <c r="H301" s="1">
        <v>0</v>
      </c>
      <c r="I301" s="1">
        <v>7920</v>
      </c>
      <c r="J301" s="1">
        <v>0</v>
      </c>
      <c r="K301" t="s">
        <v>1006</v>
      </c>
      <c r="L301" t="s">
        <v>1018</v>
      </c>
      <c r="M301" s="1">
        <v>0</v>
      </c>
      <c r="N301" s="1">
        <v>0</v>
      </c>
      <c r="O301" s="2">
        <v>7920</v>
      </c>
    </row>
    <row r="302" spans="1:15" ht="13.35" customHeight="1" x14ac:dyDescent="0.25">
      <c r="A302" t="s">
        <v>1020</v>
      </c>
      <c r="B302" t="s">
        <v>42</v>
      </c>
      <c r="C302" t="s">
        <v>386</v>
      </c>
      <c r="D302" t="s">
        <v>17</v>
      </c>
      <c r="E302" t="s">
        <v>17</v>
      </c>
      <c r="F302" t="s">
        <v>1016</v>
      </c>
      <c r="G302" t="s">
        <v>1017</v>
      </c>
      <c r="H302" s="1">
        <v>0</v>
      </c>
      <c r="I302" s="1">
        <v>1200</v>
      </c>
      <c r="J302" s="1">
        <v>0</v>
      </c>
      <c r="K302" t="s">
        <v>1006</v>
      </c>
      <c r="L302" t="s">
        <v>1018</v>
      </c>
      <c r="M302" s="1">
        <v>0</v>
      </c>
      <c r="N302" s="1">
        <v>0</v>
      </c>
      <c r="O302" s="2">
        <v>1200</v>
      </c>
    </row>
    <row r="303" spans="1:15" ht="13.35" customHeight="1" x14ac:dyDescent="0.25">
      <c r="A303" t="s">
        <v>1021</v>
      </c>
      <c r="B303" t="s">
        <v>42</v>
      </c>
      <c r="C303" t="s">
        <v>386</v>
      </c>
      <c r="D303" t="s">
        <v>17</v>
      </c>
      <c r="E303" t="s">
        <v>17</v>
      </c>
      <c r="F303" t="s">
        <v>1016</v>
      </c>
      <c r="G303" t="s">
        <v>1017</v>
      </c>
      <c r="H303" s="1">
        <v>0</v>
      </c>
      <c r="I303" s="1">
        <v>8250</v>
      </c>
      <c r="J303" s="1">
        <v>0</v>
      </c>
      <c r="K303" t="s">
        <v>1006</v>
      </c>
      <c r="L303" t="s">
        <v>1018</v>
      </c>
      <c r="M303" s="1">
        <v>0</v>
      </c>
      <c r="N303" s="1">
        <v>0</v>
      </c>
      <c r="O303" s="2">
        <v>8250</v>
      </c>
    </row>
    <row r="304" spans="1:15" ht="13.35" customHeight="1" x14ac:dyDescent="0.25">
      <c r="A304" t="s">
        <v>1022</v>
      </c>
      <c r="B304" t="s">
        <v>42</v>
      </c>
      <c r="C304" t="s">
        <v>386</v>
      </c>
      <c r="D304" t="s">
        <v>17</v>
      </c>
      <c r="E304" t="s">
        <v>17</v>
      </c>
      <c r="F304" t="s">
        <v>1016</v>
      </c>
      <c r="G304" t="s">
        <v>1017</v>
      </c>
      <c r="H304" s="1">
        <v>0</v>
      </c>
      <c r="I304" s="1">
        <v>260</v>
      </c>
      <c r="J304" s="1">
        <v>0</v>
      </c>
      <c r="K304" t="s">
        <v>1006</v>
      </c>
      <c r="L304" t="s">
        <v>1018</v>
      </c>
      <c r="M304" s="1">
        <v>0</v>
      </c>
      <c r="N304" s="1">
        <v>0</v>
      </c>
      <c r="O304" s="2">
        <v>260</v>
      </c>
    </row>
    <row r="305" spans="1:15" ht="13.35" customHeight="1" x14ac:dyDescent="0.25">
      <c r="A305" t="s">
        <v>1023</v>
      </c>
      <c r="B305" t="s">
        <v>957</v>
      </c>
      <c r="C305" t="s">
        <v>528</v>
      </c>
      <c r="D305" t="s">
        <v>17</v>
      </c>
      <c r="E305" t="s">
        <v>17</v>
      </c>
      <c r="F305" t="s">
        <v>1024</v>
      </c>
      <c r="G305" t="s">
        <v>1025</v>
      </c>
      <c r="H305" s="1">
        <v>0</v>
      </c>
      <c r="I305" s="1">
        <v>181425.53</v>
      </c>
      <c r="J305" s="1">
        <v>0</v>
      </c>
      <c r="K305" t="s">
        <v>1006</v>
      </c>
      <c r="L305" t="s">
        <v>1026</v>
      </c>
      <c r="M305" s="1">
        <v>0</v>
      </c>
      <c r="N305" s="1">
        <v>0</v>
      </c>
      <c r="O305" s="2">
        <v>181425.53</v>
      </c>
    </row>
    <row r="306" spans="1:15" ht="13.35" customHeight="1" x14ac:dyDescent="0.25">
      <c r="A306" t="s">
        <v>1027</v>
      </c>
      <c r="B306" t="s">
        <v>1028</v>
      </c>
      <c r="C306" t="s">
        <v>151</v>
      </c>
      <c r="D306" t="s">
        <v>1029</v>
      </c>
      <c r="E306" t="s">
        <v>151</v>
      </c>
      <c r="F306" t="s">
        <v>439</v>
      </c>
      <c r="G306" t="s">
        <v>440</v>
      </c>
      <c r="H306" s="1">
        <v>0</v>
      </c>
      <c r="I306" s="1">
        <v>226594.34</v>
      </c>
      <c r="J306" s="1">
        <v>0</v>
      </c>
      <c r="K306" t="s">
        <v>1006</v>
      </c>
      <c r="L306" t="s">
        <v>1030</v>
      </c>
      <c r="M306" s="1">
        <v>0</v>
      </c>
      <c r="N306" s="1">
        <v>140331.78</v>
      </c>
      <c r="O306" s="2">
        <v>86262.56</v>
      </c>
    </row>
    <row r="307" spans="1:15" ht="13.35" customHeight="1" x14ac:dyDescent="0.25">
      <c r="A307" t="s">
        <v>1031</v>
      </c>
      <c r="B307" t="s">
        <v>311</v>
      </c>
      <c r="C307" t="s">
        <v>312</v>
      </c>
      <c r="D307" t="s">
        <v>17</v>
      </c>
      <c r="E307" t="s">
        <v>17</v>
      </c>
      <c r="F307" t="s">
        <v>1032</v>
      </c>
      <c r="G307" t="s">
        <v>1033</v>
      </c>
      <c r="H307" s="1">
        <v>0</v>
      </c>
      <c r="I307" s="1">
        <v>342451.8</v>
      </c>
      <c r="J307" s="1">
        <v>0</v>
      </c>
      <c r="K307" t="s">
        <v>1034</v>
      </c>
      <c r="L307" t="s">
        <v>1035</v>
      </c>
      <c r="M307" s="1">
        <v>0</v>
      </c>
      <c r="N307" s="1">
        <v>0</v>
      </c>
      <c r="O307" s="2">
        <v>342451.8</v>
      </c>
    </row>
    <row r="308" spans="1:15" ht="13.35" customHeight="1" x14ac:dyDescent="0.25">
      <c r="A308" t="s">
        <v>1036</v>
      </c>
      <c r="B308" t="s">
        <v>124</v>
      </c>
      <c r="C308" t="s">
        <v>125</v>
      </c>
      <c r="D308" t="s">
        <v>17</v>
      </c>
      <c r="E308" t="s">
        <v>17</v>
      </c>
      <c r="F308" t="s">
        <v>1037</v>
      </c>
      <c r="G308" t="s">
        <v>1038</v>
      </c>
      <c r="H308" s="1">
        <v>0</v>
      </c>
      <c r="I308" s="1">
        <v>9000</v>
      </c>
      <c r="J308" s="1">
        <v>0</v>
      </c>
      <c r="K308" t="s">
        <v>1039</v>
      </c>
      <c r="L308" t="s">
        <v>1040</v>
      </c>
      <c r="M308" s="1">
        <v>0</v>
      </c>
      <c r="N308" s="1">
        <v>0</v>
      </c>
      <c r="O308" s="2">
        <v>9000</v>
      </c>
    </row>
    <row r="309" spans="1:15" ht="13.35" customHeight="1" x14ac:dyDescent="0.25">
      <c r="A309" t="s">
        <v>1041</v>
      </c>
      <c r="B309" t="s">
        <v>124</v>
      </c>
      <c r="C309" t="s">
        <v>125</v>
      </c>
      <c r="D309" t="s">
        <v>17</v>
      </c>
      <c r="E309" t="s">
        <v>17</v>
      </c>
      <c r="F309" t="s">
        <v>1037</v>
      </c>
      <c r="G309" t="s">
        <v>1038</v>
      </c>
      <c r="H309" s="1">
        <v>0</v>
      </c>
      <c r="I309" s="1">
        <v>1000</v>
      </c>
      <c r="J309" s="1">
        <v>0</v>
      </c>
      <c r="K309" t="s">
        <v>1039</v>
      </c>
      <c r="L309" t="s">
        <v>1042</v>
      </c>
      <c r="M309" s="1">
        <v>0</v>
      </c>
      <c r="N309" s="1">
        <v>0</v>
      </c>
      <c r="O309" s="2">
        <v>1000</v>
      </c>
    </row>
    <row r="310" spans="1:15" ht="13.35" customHeight="1" x14ac:dyDescent="0.25">
      <c r="A310" t="s">
        <v>1043</v>
      </c>
      <c r="B310" t="s">
        <v>110</v>
      </c>
      <c r="C310" t="s">
        <v>76</v>
      </c>
      <c r="D310" t="s">
        <v>1044</v>
      </c>
      <c r="E310" t="s">
        <v>76</v>
      </c>
      <c r="F310" t="s">
        <v>1045</v>
      </c>
      <c r="G310" t="s">
        <v>1046</v>
      </c>
      <c r="H310" s="1">
        <v>0</v>
      </c>
      <c r="I310" s="1">
        <v>3275</v>
      </c>
      <c r="J310" s="1">
        <v>1075</v>
      </c>
      <c r="K310" t="s">
        <v>1039</v>
      </c>
      <c r="L310" t="s">
        <v>1047</v>
      </c>
      <c r="M310" s="1">
        <v>0</v>
      </c>
      <c r="N310" s="1">
        <v>0</v>
      </c>
      <c r="O310" s="2">
        <v>4350</v>
      </c>
    </row>
    <row r="311" spans="1:15" ht="13.35" customHeight="1" x14ac:dyDescent="0.25">
      <c r="A311" t="s">
        <v>1048</v>
      </c>
      <c r="B311" t="s">
        <v>70</v>
      </c>
      <c r="C311" t="s">
        <v>649</v>
      </c>
      <c r="D311" t="s">
        <v>17</v>
      </c>
      <c r="E311" t="s">
        <v>17</v>
      </c>
      <c r="F311" t="s">
        <v>1049</v>
      </c>
      <c r="G311" t="s">
        <v>1050</v>
      </c>
      <c r="H311" s="1">
        <v>0</v>
      </c>
      <c r="I311" s="1">
        <v>5000</v>
      </c>
      <c r="J311" s="1">
        <v>10000</v>
      </c>
      <c r="K311" t="s">
        <v>1039</v>
      </c>
      <c r="L311" t="s">
        <v>1051</v>
      </c>
      <c r="M311" s="1">
        <v>0</v>
      </c>
      <c r="N311" s="1">
        <v>0</v>
      </c>
      <c r="O311" s="2">
        <v>15000</v>
      </c>
    </row>
    <row r="312" spans="1:15" ht="13.35" customHeight="1" x14ac:dyDescent="0.25">
      <c r="A312" t="s">
        <v>1052</v>
      </c>
      <c r="B312" t="s">
        <v>957</v>
      </c>
      <c r="C312" t="s">
        <v>528</v>
      </c>
      <c r="D312" t="s">
        <v>17</v>
      </c>
      <c r="E312" t="s">
        <v>17</v>
      </c>
      <c r="F312" t="s">
        <v>1024</v>
      </c>
      <c r="G312" t="s">
        <v>1025</v>
      </c>
      <c r="H312" s="1">
        <v>0</v>
      </c>
      <c r="I312" s="1">
        <v>50000</v>
      </c>
      <c r="J312" s="1">
        <v>0</v>
      </c>
      <c r="K312" t="s">
        <v>1053</v>
      </c>
      <c r="L312" t="s">
        <v>1054</v>
      </c>
      <c r="M312" s="1">
        <v>0</v>
      </c>
      <c r="N312" s="1">
        <v>0</v>
      </c>
      <c r="O312" s="2">
        <v>50000</v>
      </c>
    </row>
    <row r="313" spans="1:15" ht="13.35" customHeight="1" x14ac:dyDescent="0.25">
      <c r="A313" t="s">
        <v>1055</v>
      </c>
      <c r="B313" t="s">
        <v>1056</v>
      </c>
      <c r="C313" t="s">
        <v>38</v>
      </c>
      <c r="D313" t="s">
        <v>17</v>
      </c>
      <c r="E313" t="s">
        <v>17</v>
      </c>
      <c r="F313" t="s">
        <v>1057</v>
      </c>
      <c r="G313" t="s">
        <v>1058</v>
      </c>
      <c r="H313" s="1">
        <v>0</v>
      </c>
      <c r="I313" s="1">
        <v>284400</v>
      </c>
      <c r="J313" s="1">
        <v>0</v>
      </c>
      <c r="K313" t="s">
        <v>1053</v>
      </c>
      <c r="L313" t="s">
        <v>1059</v>
      </c>
      <c r="M313" s="1">
        <v>0</v>
      </c>
      <c r="N313" s="1">
        <v>168025</v>
      </c>
      <c r="O313" s="2">
        <v>116375</v>
      </c>
    </row>
    <row r="314" spans="1:15" ht="13.35" customHeight="1" x14ac:dyDescent="0.25">
      <c r="A314" t="s">
        <v>1060</v>
      </c>
      <c r="B314" t="s">
        <v>1061</v>
      </c>
      <c r="C314" t="s">
        <v>38</v>
      </c>
      <c r="D314" t="s">
        <v>17</v>
      </c>
      <c r="E314" t="s">
        <v>17</v>
      </c>
      <c r="F314" t="s">
        <v>1062</v>
      </c>
      <c r="G314" t="s">
        <v>1063</v>
      </c>
      <c r="H314" s="1">
        <v>0</v>
      </c>
      <c r="I314" s="1">
        <v>67500</v>
      </c>
      <c r="J314" s="1">
        <v>0</v>
      </c>
      <c r="K314" t="s">
        <v>1064</v>
      </c>
      <c r="L314" t="s">
        <v>1065</v>
      </c>
      <c r="M314" s="1">
        <v>0</v>
      </c>
      <c r="N314" s="1">
        <v>37500</v>
      </c>
      <c r="O314" s="2">
        <v>30000</v>
      </c>
    </row>
    <row r="315" spans="1:15" ht="13.35" customHeight="1" x14ac:dyDescent="0.25">
      <c r="A315" t="s">
        <v>1066</v>
      </c>
      <c r="B315" t="s">
        <v>70</v>
      </c>
      <c r="C315" t="s">
        <v>172</v>
      </c>
      <c r="D315" t="s">
        <v>17</v>
      </c>
      <c r="E315" t="s">
        <v>17</v>
      </c>
      <c r="F315" t="s">
        <v>1067</v>
      </c>
      <c r="G315" t="s">
        <v>1068</v>
      </c>
      <c r="H315" s="1">
        <v>0</v>
      </c>
      <c r="I315" s="1">
        <v>3260</v>
      </c>
      <c r="J315" s="1">
        <v>0</v>
      </c>
      <c r="K315" t="s">
        <v>1069</v>
      </c>
      <c r="L315" t="s">
        <v>1070</v>
      </c>
      <c r="M315" s="1">
        <v>0</v>
      </c>
      <c r="N315" s="1">
        <v>2934</v>
      </c>
      <c r="O315" s="2">
        <v>326</v>
      </c>
    </row>
    <row r="316" spans="1:15" ht="13.35" customHeight="1" x14ac:dyDescent="0.25">
      <c r="A316" t="s">
        <v>1071</v>
      </c>
      <c r="B316" t="s">
        <v>70</v>
      </c>
      <c r="C316" t="s">
        <v>172</v>
      </c>
      <c r="D316" t="s">
        <v>17</v>
      </c>
      <c r="E316" t="s">
        <v>17</v>
      </c>
      <c r="F316" t="s">
        <v>1067</v>
      </c>
      <c r="G316" t="s">
        <v>1068</v>
      </c>
      <c r="H316" s="1">
        <v>0</v>
      </c>
      <c r="I316" s="1">
        <v>10296</v>
      </c>
      <c r="J316" s="1">
        <v>0</v>
      </c>
      <c r="K316" t="s">
        <v>1069</v>
      </c>
      <c r="L316" t="s">
        <v>1072</v>
      </c>
      <c r="M316" s="1">
        <v>0</v>
      </c>
      <c r="N316" s="1">
        <v>9472.32</v>
      </c>
      <c r="O316" s="2">
        <v>823.68</v>
      </c>
    </row>
    <row r="317" spans="1:15" ht="13.35" customHeight="1" x14ac:dyDescent="0.25">
      <c r="A317" t="s">
        <v>1073</v>
      </c>
      <c r="B317" t="s">
        <v>70</v>
      </c>
      <c r="C317" t="s">
        <v>172</v>
      </c>
      <c r="D317" t="s">
        <v>17</v>
      </c>
      <c r="E317" t="s">
        <v>17</v>
      </c>
      <c r="F317" t="s">
        <v>1067</v>
      </c>
      <c r="G317" t="s">
        <v>1068</v>
      </c>
      <c r="H317" s="1">
        <v>0</v>
      </c>
      <c r="I317" s="1">
        <v>1630</v>
      </c>
      <c r="J317" s="1">
        <v>0</v>
      </c>
      <c r="K317" t="s">
        <v>1069</v>
      </c>
      <c r="L317" t="s">
        <v>1074</v>
      </c>
      <c r="M317" s="1">
        <v>0</v>
      </c>
      <c r="N317" s="1">
        <v>0</v>
      </c>
      <c r="O317" s="2">
        <v>1630</v>
      </c>
    </row>
    <row r="318" spans="1:15" ht="13.35" customHeight="1" x14ac:dyDescent="0.25">
      <c r="A318" t="s">
        <v>1075</v>
      </c>
      <c r="B318" t="s">
        <v>89</v>
      </c>
      <c r="C318" t="s">
        <v>38</v>
      </c>
      <c r="D318" t="s">
        <v>1076</v>
      </c>
      <c r="E318" t="s">
        <v>38</v>
      </c>
      <c r="F318" t="s">
        <v>450</v>
      </c>
      <c r="G318" t="s">
        <v>451</v>
      </c>
      <c r="H318" s="1">
        <v>0</v>
      </c>
      <c r="I318" s="1">
        <v>355240</v>
      </c>
      <c r="J318" s="1">
        <v>0</v>
      </c>
      <c r="K318" t="s">
        <v>1077</v>
      </c>
      <c r="L318" t="s">
        <v>298</v>
      </c>
      <c r="M318" s="1">
        <v>0</v>
      </c>
      <c r="N318" s="1">
        <v>8465</v>
      </c>
      <c r="O318" s="2">
        <v>346775</v>
      </c>
    </row>
    <row r="319" spans="1:15" ht="13.35" customHeight="1" x14ac:dyDescent="0.25">
      <c r="A319" t="s">
        <v>1078</v>
      </c>
      <c r="B319" t="s">
        <v>370</v>
      </c>
      <c r="C319" t="s">
        <v>274</v>
      </c>
      <c r="D319" t="s">
        <v>17</v>
      </c>
      <c r="E319" t="s">
        <v>17</v>
      </c>
      <c r="F319" t="s">
        <v>313</v>
      </c>
      <c r="G319" t="s">
        <v>314</v>
      </c>
      <c r="H319" s="1">
        <v>0</v>
      </c>
      <c r="I319" s="1">
        <v>246000</v>
      </c>
      <c r="J319" s="1">
        <v>0</v>
      </c>
      <c r="K319" t="s">
        <v>1079</v>
      </c>
      <c r="L319" t="s">
        <v>710</v>
      </c>
      <c r="M319" s="1">
        <v>0</v>
      </c>
      <c r="N319" s="1">
        <v>36900</v>
      </c>
      <c r="O319" s="2">
        <v>209100</v>
      </c>
    </row>
    <row r="320" spans="1:15" ht="13.35" customHeight="1" x14ac:dyDescent="0.25">
      <c r="A320" t="s">
        <v>1080</v>
      </c>
      <c r="B320" t="s">
        <v>370</v>
      </c>
      <c r="C320" t="s">
        <v>274</v>
      </c>
      <c r="D320" t="s">
        <v>17</v>
      </c>
      <c r="E320" t="s">
        <v>17</v>
      </c>
      <c r="F320" t="s">
        <v>313</v>
      </c>
      <c r="G320" t="s">
        <v>314</v>
      </c>
      <c r="H320" s="1">
        <v>0</v>
      </c>
      <c r="I320" s="1">
        <v>69412</v>
      </c>
      <c r="J320" s="1">
        <v>0</v>
      </c>
      <c r="K320" t="s">
        <v>1079</v>
      </c>
      <c r="L320" t="s">
        <v>710</v>
      </c>
      <c r="M320" s="1">
        <v>0</v>
      </c>
      <c r="N320" s="1">
        <v>69.5</v>
      </c>
      <c r="O320" s="2">
        <v>69342.5</v>
      </c>
    </row>
    <row r="321" spans="1:15" ht="13.35" customHeight="1" x14ac:dyDescent="0.25">
      <c r="A321" t="s">
        <v>1081</v>
      </c>
      <c r="B321" t="s">
        <v>370</v>
      </c>
      <c r="C321" t="s">
        <v>274</v>
      </c>
      <c r="D321" t="s">
        <v>17</v>
      </c>
      <c r="E321" t="s">
        <v>17</v>
      </c>
      <c r="F321" t="s">
        <v>313</v>
      </c>
      <c r="G321" t="s">
        <v>314</v>
      </c>
      <c r="H321" s="1">
        <v>0</v>
      </c>
      <c r="I321" s="1">
        <v>6500</v>
      </c>
      <c r="J321" s="1">
        <v>0</v>
      </c>
      <c r="K321" t="s">
        <v>1079</v>
      </c>
      <c r="L321" t="s">
        <v>1082</v>
      </c>
      <c r="M321" s="1">
        <v>0</v>
      </c>
      <c r="N321" s="1">
        <v>0</v>
      </c>
      <c r="O321" s="2">
        <v>6500</v>
      </c>
    </row>
    <row r="322" spans="1:15" ht="13.35" customHeight="1" x14ac:dyDescent="0.25">
      <c r="A322" t="s">
        <v>1083</v>
      </c>
      <c r="B322" t="s">
        <v>110</v>
      </c>
      <c r="C322" t="s">
        <v>1009</v>
      </c>
      <c r="D322" t="s">
        <v>17</v>
      </c>
      <c r="E322" t="s">
        <v>17</v>
      </c>
      <c r="F322" t="s">
        <v>1084</v>
      </c>
      <c r="G322" t="s">
        <v>1085</v>
      </c>
      <c r="H322" s="1">
        <v>0</v>
      </c>
      <c r="I322" s="1">
        <v>5000</v>
      </c>
      <c r="J322" s="1">
        <v>0</v>
      </c>
      <c r="K322" t="s">
        <v>1086</v>
      </c>
      <c r="L322" t="s">
        <v>1087</v>
      </c>
      <c r="M322" s="1">
        <v>0</v>
      </c>
      <c r="N322" s="1">
        <v>0</v>
      </c>
      <c r="O322" s="2">
        <v>5000</v>
      </c>
    </row>
    <row r="323" spans="1:15" ht="13.35" customHeight="1" x14ac:dyDescent="0.25">
      <c r="A323" t="s">
        <v>1088</v>
      </c>
      <c r="B323" t="s">
        <v>75</v>
      </c>
      <c r="C323" t="s">
        <v>432</v>
      </c>
      <c r="D323" t="s">
        <v>433</v>
      </c>
      <c r="E323" t="s">
        <v>432</v>
      </c>
      <c r="F323" t="s">
        <v>1089</v>
      </c>
      <c r="G323" t="s">
        <v>1090</v>
      </c>
      <c r="H323" s="1">
        <v>0</v>
      </c>
      <c r="I323" s="1">
        <v>999999.99</v>
      </c>
      <c r="J323" s="1">
        <v>0</v>
      </c>
      <c r="K323" t="s">
        <v>1091</v>
      </c>
      <c r="L323" t="s">
        <v>434</v>
      </c>
      <c r="M323" s="1">
        <v>0</v>
      </c>
      <c r="N323" s="1">
        <v>0</v>
      </c>
      <c r="O323" s="2">
        <v>999999.99</v>
      </c>
    </row>
    <row r="324" spans="1:15" ht="13.35" customHeight="1" x14ac:dyDescent="0.25">
      <c r="A324" t="s">
        <v>1092</v>
      </c>
      <c r="B324" t="s">
        <v>75</v>
      </c>
      <c r="C324" t="s">
        <v>432</v>
      </c>
      <c r="D324" t="s">
        <v>433</v>
      </c>
      <c r="E324" t="s">
        <v>432</v>
      </c>
      <c r="F324" t="s">
        <v>1089</v>
      </c>
      <c r="G324" t="s">
        <v>1090</v>
      </c>
      <c r="H324" s="1">
        <v>0</v>
      </c>
      <c r="I324" s="1">
        <v>98500.01</v>
      </c>
      <c r="J324" s="1">
        <v>0</v>
      </c>
      <c r="K324" t="s">
        <v>1091</v>
      </c>
      <c r="L324" t="s">
        <v>434</v>
      </c>
      <c r="M324" s="1">
        <v>0</v>
      </c>
      <c r="N324" s="1">
        <v>0</v>
      </c>
      <c r="O324" s="2">
        <v>98500.01</v>
      </c>
    </row>
    <row r="325" spans="1:15" ht="13.35" customHeight="1" x14ac:dyDescent="0.25">
      <c r="A325" t="s">
        <v>1093</v>
      </c>
      <c r="B325" t="s">
        <v>110</v>
      </c>
      <c r="C325" t="s">
        <v>76</v>
      </c>
      <c r="D325" t="s">
        <v>17</v>
      </c>
      <c r="E325" t="s">
        <v>17</v>
      </c>
      <c r="F325" t="s">
        <v>1094</v>
      </c>
      <c r="G325" t="s">
        <v>1095</v>
      </c>
      <c r="H325" s="1">
        <v>0</v>
      </c>
      <c r="I325" s="1">
        <v>448954.05</v>
      </c>
      <c r="J325" s="1">
        <v>0</v>
      </c>
      <c r="K325" t="s">
        <v>1096</v>
      </c>
      <c r="L325" t="s">
        <v>1097</v>
      </c>
      <c r="M325" s="1">
        <v>0</v>
      </c>
      <c r="N325" s="1">
        <v>0</v>
      </c>
      <c r="O325" s="2">
        <v>448954.05</v>
      </c>
    </row>
    <row r="326" spans="1:15" ht="13.35" customHeight="1" x14ac:dyDescent="0.25">
      <c r="A326" t="s">
        <v>1098</v>
      </c>
      <c r="B326" t="s">
        <v>232</v>
      </c>
      <c r="C326" t="s">
        <v>38</v>
      </c>
      <c r="D326" t="s">
        <v>17</v>
      </c>
      <c r="E326" t="s">
        <v>17</v>
      </c>
      <c r="F326" t="s">
        <v>78</v>
      </c>
      <c r="G326" t="s">
        <v>79</v>
      </c>
      <c r="H326" s="1">
        <v>0</v>
      </c>
      <c r="I326" s="1">
        <v>7784</v>
      </c>
      <c r="J326" s="1">
        <v>0</v>
      </c>
      <c r="K326" t="s">
        <v>178</v>
      </c>
      <c r="L326" t="s">
        <v>1099</v>
      </c>
      <c r="M326" s="1">
        <v>0</v>
      </c>
      <c r="N326" s="1">
        <v>6227.2</v>
      </c>
      <c r="O326" s="2">
        <v>1556.8</v>
      </c>
    </row>
    <row r="327" spans="1:15" ht="13.35" customHeight="1" x14ac:dyDescent="0.25">
      <c r="A327" t="s">
        <v>1100</v>
      </c>
      <c r="B327" t="s">
        <v>232</v>
      </c>
      <c r="C327" t="s">
        <v>38</v>
      </c>
      <c r="D327" t="s">
        <v>17</v>
      </c>
      <c r="E327" t="s">
        <v>17</v>
      </c>
      <c r="F327" t="s">
        <v>78</v>
      </c>
      <c r="G327" t="s">
        <v>79</v>
      </c>
      <c r="H327" s="1">
        <v>0</v>
      </c>
      <c r="I327" s="1">
        <v>3168</v>
      </c>
      <c r="J327" s="1">
        <v>0</v>
      </c>
      <c r="K327" t="s">
        <v>178</v>
      </c>
      <c r="L327" t="s">
        <v>1101</v>
      </c>
      <c r="M327" s="1">
        <v>0</v>
      </c>
      <c r="N327" s="1">
        <v>0</v>
      </c>
      <c r="O327" s="2">
        <v>3168</v>
      </c>
    </row>
    <row r="328" spans="1:15" ht="13.35" customHeight="1" x14ac:dyDescent="0.25">
      <c r="A328" t="s">
        <v>1102</v>
      </c>
      <c r="B328" t="s">
        <v>232</v>
      </c>
      <c r="C328" t="s">
        <v>38</v>
      </c>
      <c r="D328" t="s">
        <v>17</v>
      </c>
      <c r="E328" t="s">
        <v>17</v>
      </c>
      <c r="F328" t="s">
        <v>78</v>
      </c>
      <c r="G328" t="s">
        <v>79</v>
      </c>
      <c r="H328" s="1">
        <v>0</v>
      </c>
      <c r="I328" s="1">
        <v>19920</v>
      </c>
      <c r="J328" s="1">
        <v>0</v>
      </c>
      <c r="K328" t="s">
        <v>178</v>
      </c>
      <c r="L328" t="s">
        <v>1103</v>
      </c>
      <c r="M328" s="1">
        <v>0</v>
      </c>
      <c r="N328" s="1">
        <v>17928</v>
      </c>
      <c r="O328" s="2">
        <v>1992</v>
      </c>
    </row>
    <row r="329" spans="1:15" ht="13.35" customHeight="1" x14ac:dyDescent="0.25">
      <c r="A329" t="s">
        <v>1104</v>
      </c>
      <c r="B329" t="s">
        <v>232</v>
      </c>
      <c r="C329" t="s">
        <v>38</v>
      </c>
      <c r="D329" t="s">
        <v>17</v>
      </c>
      <c r="E329" t="s">
        <v>17</v>
      </c>
      <c r="F329" t="s">
        <v>78</v>
      </c>
      <c r="G329" t="s">
        <v>79</v>
      </c>
      <c r="H329" s="1">
        <v>0</v>
      </c>
      <c r="I329" s="1">
        <v>24775</v>
      </c>
      <c r="J329" s="1">
        <v>0</v>
      </c>
      <c r="K329" t="s">
        <v>178</v>
      </c>
      <c r="L329" t="s">
        <v>1105</v>
      </c>
      <c r="M329" s="1">
        <v>0</v>
      </c>
      <c r="N329" s="1">
        <v>6251</v>
      </c>
      <c r="O329" s="2">
        <v>18524</v>
      </c>
    </row>
    <row r="330" spans="1:15" ht="13.35" customHeight="1" x14ac:dyDescent="0.25">
      <c r="A330" t="s">
        <v>1106</v>
      </c>
      <c r="B330" t="s">
        <v>232</v>
      </c>
      <c r="C330" t="s">
        <v>38</v>
      </c>
      <c r="D330" t="s">
        <v>17</v>
      </c>
      <c r="E330" t="s">
        <v>17</v>
      </c>
      <c r="F330" t="s">
        <v>78</v>
      </c>
      <c r="G330" t="s">
        <v>79</v>
      </c>
      <c r="H330" s="1">
        <v>0</v>
      </c>
      <c r="I330" s="1">
        <v>7056</v>
      </c>
      <c r="J330" s="1">
        <v>0</v>
      </c>
      <c r="K330" t="s">
        <v>1107</v>
      </c>
      <c r="L330" t="s">
        <v>1108</v>
      </c>
      <c r="M330" s="1">
        <v>0</v>
      </c>
      <c r="N330" s="1">
        <v>0</v>
      </c>
      <c r="O330" s="2">
        <v>7056</v>
      </c>
    </row>
    <row r="331" spans="1:15" ht="13.35" customHeight="1" x14ac:dyDescent="0.25">
      <c r="A331" t="s">
        <v>1109</v>
      </c>
      <c r="B331" t="s">
        <v>232</v>
      </c>
      <c r="C331" t="s">
        <v>38</v>
      </c>
      <c r="D331" t="s">
        <v>17</v>
      </c>
      <c r="E331" t="s">
        <v>17</v>
      </c>
      <c r="F331" t="s">
        <v>78</v>
      </c>
      <c r="G331" t="s">
        <v>79</v>
      </c>
      <c r="H331" s="1">
        <v>0</v>
      </c>
      <c r="I331" s="1">
        <v>5560</v>
      </c>
      <c r="J331" s="1">
        <v>0</v>
      </c>
      <c r="K331" t="s">
        <v>1107</v>
      </c>
      <c r="L331" t="s">
        <v>1110</v>
      </c>
      <c r="M331" s="1">
        <v>0</v>
      </c>
      <c r="N331" s="1">
        <v>0</v>
      </c>
      <c r="O331" s="2">
        <v>5560</v>
      </c>
    </row>
    <row r="332" spans="1:15" ht="13.35" customHeight="1" x14ac:dyDescent="0.25">
      <c r="A332" t="s">
        <v>1111</v>
      </c>
      <c r="B332" t="s">
        <v>897</v>
      </c>
      <c r="C332" t="s">
        <v>1112</v>
      </c>
      <c r="D332" t="s">
        <v>17</v>
      </c>
      <c r="E332" t="s">
        <v>17</v>
      </c>
      <c r="F332" t="s">
        <v>1113</v>
      </c>
      <c r="G332" t="s">
        <v>1114</v>
      </c>
      <c r="H332" s="1">
        <v>0</v>
      </c>
      <c r="I332" s="1">
        <v>7000</v>
      </c>
      <c r="J332" s="1">
        <v>0</v>
      </c>
      <c r="K332" t="s">
        <v>1115</v>
      </c>
      <c r="L332" t="s">
        <v>1116</v>
      </c>
      <c r="M332" s="1">
        <v>0</v>
      </c>
      <c r="N332" s="1">
        <v>5250</v>
      </c>
      <c r="O332" s="2">
        <v>1750</v>
      </c>
    </row>
    <row r="333" spans="1:15" ht="13.35" customHeight="1" x14ac:dyDescent="0.25">
      <c r="A333" t="s">
        <v>1117</v>
      </c>
      <c r="B333" t="s">
        <v>897</v>
      </c>
      <c r="C333" t="s">
        <v>1112</v>
      </c>
      <c r="D333" t="s">
        <v>17</v>
      </c>
      <c r="E333" t="s">
        <v>17</v>
      </c>
      <c r="F333" t="s">
        <v>1113</v>
      </c>
      <c r="G333" t="s">
        <v>1114</v>
      </c>
      <c r="H333" s="1">
        <v>0</v>
      </c>
      <c r="I333" s="1">
        <v>7000</v>
      </c>
      <c r="J333" s="1">
        <v>0</v>
      </c>
      <c r="K333" t="s">
        <v>1115</v>
      </c>
      <c r="L333" t="s">
        <v>1118</v>
      </c>
      <c r="M333" s="1">
        <v>0</v>
      </c>
      <c r="N333" s="1">
        <v>5250</v>
      </c>
      <c r="O333" s="2">
        <v>1750</v>
      </c>
    </row>
    <row r="334" spans="1:15" ht="13.35" customHeight="1" x14ac:dyDescent="0.25">
      <c r="A334" t="s">
        <v>1119</v>
      </c>
      <c r="B334" t="s">
        <v>897</v>
      </c>
      <c r="C334" t="s">
        <v>1112</v>
      </c>
      <c r="D334" t="s">
        <v>17</v>
      </c>
      <c r="E334" t="s">
        <v>17</v>
      </c>
      <c r="F334" t="s">
        <v>1113</v>
      </c>
      <c r="G334" t="s">
        <v>1114</v>
      </c>
      <c r="H334" s="1">
        <v>0</v>
      </c>
      <c r="I334" s="1">
        <v>3000</v>
      </c>
      <c r="J334" s="1">
        <v>0</v>
      </c>
      <c r="K334" t="s">
        <v>1115</v>
      </c>
      <c r="L334" t="s">
        <v>1120</v>
      </c>
      <c r="M334" s="1">
        <v>0</v>
      </c>
      <c r="N334" s="1">
        <v>2250</v>
      </c>
      <c r="O334" s="2">
        <v>750</v>
      </c>
    </row>
    <row r="335" spans="1:15" ht="13.35" customHeight="1" x14ac:dyDescent="0.25">
      <c r="A335" t="s">
        <v>1121</v>
      </c>
      <c r="B335" t="s">
        <v>897</v>
      </c>
      <c r="C335" t="s">
        <v>1112</v>
      </c>
      <c r="D335" t="s">
        <v>17</v>
      </c>
      <c r="E335" t="s">
        <v>17</v>
      </c>
      <c r="F335" t="s">
        <v>1113</v>
      </c>
      <c r="G335" t="s">
        <v>1114</v>
      </c>
      <c r="H335" s="1">
        <v>0</v>
      </c>
      <c r="I335" s="1">
        <v>7000</v>
      </c>
      <c r="J335" s="1">
        <v>0</v>
      </c>
      <c r="K335" t="s">
        <v>1115</v>
      </c>
      <c r="L335" t="s">
        <v>1122</v>
      </c>
      <c r="M335" s="1">
        <v>0</v>
      </c>
      <c r="N335" s="1">
        <v>5250</v>
      </c>
      <c r="O335" s="2">
        <v>1750</v>
      </c>
    </row>
    <row r="336" spans="1:15" ht="13.35" customHeight="1" x14ac:dyDescent="0.25">
      <c r="A336" t="s">
        <v>1123</v>
      </c>
      <c r="B336" t="s">
        <v>897</v>
      </c>
      <c r="C336" t="s">
        <v>1112</v>
      </c>
      <c r="D336" t="s">
        <v>17</v>
      </c>
      <c r="E336" t="s">
        <v>17</v>
      </c>
      <c r="F336" t="s">
        <v>1113</v>
      </c>
      <c r="G336" t="s">
        <v>1114</v>
      </c>
      <c r="H336" s="1">
        <v>0</v>
      </c>
      <c r="I336" s="1">
        <v>4800</v>
      </c>
      <c r="J336" s="1">
        <v>0</v>
      </c>
      <c r="K336" t="s">
        <v>1115</v>
      </c>
      <c r="L336" t="s">
        <v>1124</v>
      </c>
      <c r="M336" s="1">
        <v>0</v>
      </c>
      <c r="N336" s="1">
        <v>3600</v>
      </c>
      <c r="O336" s="2">
        <v>1200</v>
      </c>
    </row>
    <row r="337" spans="1:15" ht="13.35" customHeight="1" x14ac:dyDescent="0.25">
      <c r="A337" t="s">
        <v>1125</v>
      </c>
      <c r="B337" t="s">
        <v>897</v>
      </c>
      <c r="C337" t="s">
        <v>1112</v>
      </c>
      <c r="D337" t="s">
        <v>17</v>
      </c>
      <c r="E337" t="s">
        <v>17</v>
      </c>
      <c r="F337" t="s">
        <v>1113</v>
      </c>
      <c r="G337" t="s">
        <v>1114</v>
      </c>
      <c r="H337" s="1">
        <v>0</v>
      </c>
      <c r="I337" s="1">
        <v>10000</v>
      </c>
      <c r="J337" s="1">
        <v>0</v>
      </c>
      <c r="K337" t="s">
        <v>1115</v>
      </c>
      <c r="L337" t="s">
        <v>1126</v>
      </c>
      <c r="M337" s="1">
        <v>0</v>
      </c>
      <c r="N337" s="1">
        <v>7500</v>
      </c>
      <c r="O337" s="2">
        <v>2500</v>
      </c>
    </row>
    <row r="338" spans="1:15" ht="13.35" customHeight="1" x14ac:dyDescent="0.25">
      <c r="A338" t="s">
        <v>1127</v>
      </c>
      <c r="B338" t="s">
        <v>897</v>
      </c>
      <c r="C338" t="s">
        <v>1112</v>
      </c>
      <c r="D338" t="s">
        <v>17</v>
      </c>
      <c r="E338" t="s">
        <v>17</v>
      </c>
      <c r="F338" t="s">
        <v>1113</v>
      </c>
      <c r="G338" t="s">
        <v>1114</v>
      </c>
      <c r="H338" s="1">
        <v>0</v>
      </c>
      <c r="I338" s="1">
        <v>11000</v>
      </c>
      <c r="J338" s="1">
        <v>0</v>
      </c>
      <c r="K338" t="s">
        <v>1115</v>
      </c>
      <c r="L338" t="s">
        <v>1128</v>
      </c>
      <c r="M338" s="1">
        <v>0</v>
      </c>
      <c r="N338" s="1">
        <v>8250</v>
      </c>
      <c r="O338" s="2">
        <v>2750</v>
      </c>
    </row>
    <row r="339" spans="1:15" ht="13.35" customHeight="1" x14ac:dyDescent="0.25">
      <c r="A339" t="s">
        <v>1129</v>
      </c>
      <c r="B339" t="s">
        <v>897</v>
      </c>
      <c r="C339" t="s">
        <v>1112</v>
      </c>
      <c r="D339" t="s">
        <v>17</v>
      </c>
      <c r="E339" t="s">
        <v>17</v>
      </c>
      <c r="F339" t="s">
        <v>1113</v>
      </c>
      <c r="G339" t="s">
        <v>1114</v>
      </c>
      <c r="H339" s="1">
        <v>0</v>
      </c>
      <c r="I339" s="1">
        <v>14000</v>
      </c>
      <c r="J339" s="1">
        <v>0</v>
      </c>
      <c r="K339" t="s">
        <v>1115</v>
      </c>
      <c r="L339" t="s">
        <v>1130</v>
      </c>
      <c r="M339" s="1">
        <v>0</v>
      </c>
      <c r="N339" s="1">
        <v>10500</v>
      </c>
      <c r="O339" s="2">
        <v>3500</v>
      </c>
    </row>
    <row r="340" spans="1:15" ht="13.35" customHeight="1" x14ac:dyDescent="0.25">
      <c r="A340" t="s">
        <v>1131</v>
      </c>
      <c r="B340" t="s">
        <v>1132</v>
      </c>
      <c r="C340" t="s">
        <v>1133</v>
      </c>
      <c r="D340" t="s">
        <v>17</v>
      </c>
      <c r="E340" t="s">
        <v>17</v>
      </c>
      <c r="F340" t="s">
        <v>313</v>
      </c>
      <c r="G340" t="s">
        <v>314</v>
      </c>
      <c r="H340" s="1">
        <v>0</v>
      </c>
      <c r="I340" s="1">
        <v>0</v>
      </c>
      <c r="J340" s="1">
        <v>999999</v>
      </c>
      <c r="K340" t="s">
        <v>968</v>
      </c>
      <c r="L340" t="s">
        <v>298</v>
      </c>
      <c r="M340" s="1">
        <v>0</v>
      </c>
      <c r="N340" s="1">
        <v>72000.179999999993</v>
      </c>
      <c r="O340" s="2">
        <v>927998.82</v>
      </c>
    </row>
    <row r="341" spans="1:15" ht="13.35" customHeight="1" x14ac:dyDescent="0.25">
      <c r="A341" t="s">
        <v>1134</v>
      </c>
      <c r="B341" t="s">
        <v>1132</v>
      </c>
      <c r="C341" t="s">
        <v>1133</v>
      </c>
      <c r="D341" t="s">
        <v>17</v>
      </c>
      <c r="E341" t="s">
        <v>17</v>
      </c>
      <c r="F341" t="s">
        <v>313</v>
      </c>
      <c r="G341" t="s">
        <v>314</v>
      </c>
      <c r="H341" s="1">
        <v>0</v>
      </c>
      <c r="I341" s="1">
        <v>0</v>
      </c>
      <c r="J341" s="1">
        <v>437430</v>
      </c>
      <c r="K341" t="s">
        <v>968</v>
      </c>
      <c r="L341" t="s">
        <v>298</v>
      </c>
      <c r="M341" s="1">
        <v>0</v>
      </c>
      <c r="N341" s="1">
        <v>32854.32</v>
      </c>
      <c r="O341" s="2">
        <v>404575.68</v>
      </c>
    </row>
    <row r="342" spans="1:15" ht="13.35" customHeight="1" x14ac:dyDescent="0.25">
      <c r="A342" t="s">
        <v>1135</v>
      </c>
      <c r="B342" t="s">
        <v>89</v>
      </c>
      <c r="C342" t="s">
        <v>649</v>
      </c>
      <c r="D342" t="s">
        <v>1136</v>
      </c>
      <c r="E342" t="s">
        <v>649</v>
      </c>
      <c r="F342" t="s">
        <v>1137</v>
      </c>
      <c r="G342" t="s">
        <v>1138</v>
      </c>
      <c r="H342" s="1">
        <v>0</v>
      </c>
      <c r="I342" s="1">
        <v>136780.47</v>
      </c>
      <c r="J342" s="1">
        <v>0</v>
      </c>
      <c r="K342" t="s">
        <v>1139</v>
      </c>
      <c r="L342" t="s">
        <v>1140</v>
      </c>
      <c r="M342" s="1">
        <v>0</v>
      </c>
      <c r="N342" s="1">
        <v>0</v>
      </c>
      <c r="O342" s="2">
        <v>136780.47</v>
      </c>
    </row>
    <row r="343" spans="1:15" ht="13.35" customHeight="1" x14ac:dyDescent="0.25">
      <c r="A343" t="s">
        <v>1141</v>
      </c>
      <c r="B343" t="s">
        <v>89</v>
      </c>
      <c r="C343" t="s">
        <v>649</v>
      </c>
      <c r="D343" t="s">
        <v>1136</v>
      </c>
      <c r="E343" t="s">
        <v>649</v>
      </c>
      <c r="F343" t="s">
        <v>1137</v>
      </c>
      <c r="G343" t="s">
        <v>1138</v>
      </c>
      <c r="H343" s="1">
        <v>0</v>
      </c>
      <c r="I343" s="1">
        <v>35485.61</v>
      </c>
      <c r="J343" s="1">
        <v>0</v>
      </c>
      <c r="K343" t="s">
        <v>1139</v>
      </c>
      <c r="L343" t="s">
        <v>1142</v>
      </c>
      <c r="M343" s="1">
        <v>0</v>
      </c>
      <c r="N343" s="1">
        <v>0</v>
      </c>
      <c r="O343" s="2">
        <v>35485.61</v>
      </c>
    </row>
    <row r="344" spans="1:15" ht="13.35" customHeight="1" x14ac:dyDescent="0.25">
      <c r="A344" t="s">
        <v>1143</v>
      </c>
      <c r="B344" t="s">
        <v>1144</v>
      </c>
      <c r="C344" t="s">
        <v>1145</v>
      </c>
      <c r="D344" t="s">
        <v>17</v>
      </c>
      <c r="E344" t="s">
        <v>17</v>
      </c>
      <c r="F344" t="s">
        <v>1146</v>
      </c>
      <c r="G344" t="s">
        <v>1147</v>
      </c>
      <c r="H344" s="1">
        <v>0</v>
      </c>
      <c r="I344" s="1">
        <v>2624.99</v>
      </c>
      <c r="J344" s="1">
        <v>0</v>
      </c>
      <c r="K344" t="s">
        <v>1139</v>
      </c>
      <c r="L344" t="s">
        <v>1148</v>
      </c>
      <c r="M344" s="1">
        <v>0</v>
      </c>
      <c r="N344" s="1">
        <v>1968.75</v>
      </c>
      <c r="O344" s="2">
        <v>656.24</v>
      </c>
    </row>
    <row r="345" spans="1:15" ht="13.35" customHeight="1" x14ac:dyDescent="0.25">
      <c r="A345" t="s">
        <v>1149</v>
      </c>
      <c r="B345" t="s">
        <v>1150</v>
      </c>
      <c r="C345" t="s">
        <v>38</v>
      </c>
      <c r="D345" t="s">
        <v>17</v>
      </c>
      <c r="E345" t="s">
        <v>17</v>
      </c>
      <c r="F345" t="s">
        <v>966</v>
      </c>
      <c r="G345" t="s">
        <v>967</v>
      </c>
      <c r="H345" s="1">
        <v>0</v>
      </c>
      <c r="I345" s="1">
        <v>288716.36</v>
      </c>
      <c r="J345" s="1">
        <v>0</v>
      </c>
      <c r="K345" t="s">
        <v>1139</v>
      </c>
      <c r="L345" t="s">
        <v>1151</v>
      </c>
      <c r="M345" s="1">
        <v>0</v>
      </c>
      <c r="N345" s="1">
        <v>67118.240000000005</v>
      </c>
      <c r="O345" s="2">
        <v>221598.12</v>
      </c>
    </row>
    <row r="346" spans="1:15" ht="13.35" customHeight="1" x14ac:dyDescent="0.25">
      <c r="A346" t="s">
        <v>1152</v>
      </c>
      <c r="B346" t="s">
        <v>150</v>
      </c>
      <c r="C346" t="s">
        <v>76</v>
      </c>
      <c r="D346" t="s">
        <v>1153</v>
      </c>
      <c r="E346" t="s">
        <v>76</v>
      </c>
      <c r="F346" t="s">
        <v>248</v>
      </c>
      <c r="G346" t="s">
        <v>249</v>
      </c>
      <c r="H346" s="1">
        <v>0</v>
      </c>
      <c r="I346" s="1">
        <v>999999.99</v>
      </c>
      <c r="J346" s="1">
        <v>0</v>
      </c>
      <c r="K346" t="s">
        <v>1154</v>
      </c>
      <c r="L346" t="s">
        <v>1155</v>
      </c>
      <c r="M346" s="1">
        <v>0</v>
      </c>
      <c r="N346" s="1">
        <v>233457.62</v>
      </c>
      <c r="O346" s="2">
        <v>766542.37</v>
      </c>
    </row>
    <row r="347" spans="1:15" ht="13.35" customHeight="1" x14ac:dyDescent="0.25">
      <c r="A347" t="s">
        <v>1156</v>
      </c>
      <c r="B347" t="s">
        <v>150</v>
      </c>
      <c r="C347" t="s">
        <v>76</v>
      </c>
      <c r="D347" t="s">
        <v>1153</v>
      </c>
      <c r="E347" t="s">
        <v>76</v>
      </c>
      <c r="F347" t="s">
        <v>248</v>
      </c>
      <c r="G347" t="s">
        <v>249</v>
      </c>
      <c r="H347" s="1">
        <v>0</v>
      </c>
      <c r="I347" s="1">
        <v>999999.99</v>
      </c>
      <c r="J347" s="1">
        <v>0</v>
      </c>
      <c r="K347" t="s">
        <v>1154</v>
      </c>
      <c r="L347" t="s">
        <v>1155</v>
      </c>
      <c r="M347" s="1">
        <v>0</v>
      </c>
      <c r="N347" s="1">
        <v>0</v>
      </c>
      <c r="O347" s="2">
        <v>999999.99</v>
      </c>
    </row>
    <row r="348" spans="1:15" ht="13.35" customHeight="1" x14ac:dyDescent="0.25">
      <c r="A348" t="s">
        <v>1157</v>
      </c>
      <c r="B348" t="s">
        <v>150</v>
      </c>
      <c r="C348" t="s">
        <v>76</v>
      </c>
      <c r="D348" t="s">
        <v>1153</v>
      </c>
      <c r="E348" t="s">
        <v>76</v>
      </c>
      <c r="F348" t="s">
        <v>248</v>
      </c>
      <c r="G348" t="s">
        <v>249</v>
      </c>
      <c r="H348" s="1">
        <v>0</v>
      </c>
      <c r="I348" s="1">
        <v>67038.02</v>
      </c>
      <c r="J348" s="1">
        <v>0</v>
      </c>
      <c r="K348" t="s">
        <v>1154</v>
      </c>
      <c r="L348" t="s">
        <v>1155</v>
      </c>
      <c r="M348" s="1">
        <v>0</v>
      </c>
      <c r="N348" s="1">
        <v>0</v>
      </c>
      <c r="O348" s="2">
        <v>67038.02</v>
      </c>
    </row>
    <row r="349" spans="1:15" ht="13.35" customHeight="1" x14ac:dyDescent="0.25">
      <c r="A349" t="s">
        <v>1158</v>
      </c>
      <c r="B349" t="s">
        <v>150</v>
      </c>
      <c r="C349" t="s">
        <v>76</v>
      </c>
      <c r="D349" t="s">
        <v>1153</v>
      </c>
      <c r="E349" t="s">
        <v>76</v>
      </c>
      <c r="F349" t="s">
        <v>248</v>
      </c>
      <c r="G349" t="s">
        <v>249</v>
      </c>
      <c r="H349" s="1">
        <v>0</v>
      </c>
      <c r="I349" s="1">
        <v>615349</v>
      </c>
      <c r="J349" s="1">
        <v>0</v>
      </c>
      <c r="K349" t="s">
        <v>1154</v>
      </c>
      <c r="L349" t="s">
        <v>1159</v>
      </c>
      <c r="M349" s="1">
        <v>0</v>
      </c>
      <c r="N349" s="1">
        <v>0</v>
      </c>
      <c r="O349" s="2">
        <v>615349</v>
      </c>
    </row>
    <row r="350" spans="1:15" ht="13.35" customHeight="1" x14ac:dyDescent="0.25">
      <c r="A350" t="s">
        <v>1160</v>
      </c>
      <c r="B350" t="s">
        <v>150</v>
      </c>
      <c r="C350" t="s">
        <v>76</v>
      </c>
      <c r="D350" t="s">
        <v>1153</v>
      </c>
      <c r="E350" t="s">
        <v>76</v>
      </c>
      <c r="F350" t="s">
        <v>248</v>
      </c>
      <c r="G350" t="s">
        <v>249</v>
      </c>
      <c r="H350" s="1">
        <v>0</v>
      </c>
      <c r="I350" s="1">
        <v>518400</v>
      </c>
      <c r="J350" s="1">
        <v>0</v>
      </c>
      <c r="K350" t="s">
        <v>1154</v>
      </c>
      <c r="L350" t="s">
        <v>1161</v>
      </c>
      <c r="M350" s="1">
        <v>0</v>
      </c>
      <c r="N350" s="1">
        <v>0</v>
      </c>
      <c r="O350" s="2">
        <v>518400</v>
      </c>
    </row>
    <row r="351" spans="1:15" ht="13.35" customHeight="1" x14ac:dyDescent="0.25">
      <c r="A351" t="s">
        <v>1162</v>
      </c>
      <c r="B351" t="s">
        <v>150</v>
      </c>
      <c r="C351" t="s">
        <v>76</v>
      </c>
      <c r="D351" t="s">
        <v>1153</v>
      </c>
      <c r="E351" t="s">
        <v>76</v>
      </c>
      <c r="F351" t="s">
        <v>248</v>
      </c>
      <c r="G351" t="s">
        <v>249</v>
      </c>
      <c r="H351" s="1">
        <v>0</v>
      </c>
      <c r="I351" s="1">
        <v>50000</v>
      </c>
      <c r="J351" s="1">
        <v>0</v>
      </c>
      <c r="K351" t="s">
        <v>1154</v>
      </c>
      <c r="L351" t="s">
        <v>1163</v>
      </c>
      <c r="M351" s="1">
        <v>0</v>
      </c>
      <c r="N351" s="1">
        <v>0</v>
      </c>
      <c r="O351" s="2">
        <v>50000</v>
      </c>
    </row>
    <row r="352" spans="1:15" ht="13.35" customHeight="1" x14ac:dyDescent="0.25">
      <c r="A352" t="s">
        <v>1164</v>
      </c>
      <c r="B352" t="s">
        <v>782</v>
      </c>
      <c r="C352" t="s">
        <v>1165</v>
      </c>
      <c r="D352" t="s">
        <v>17</v>
      </c>
      <c r="E352" t="s">
        <v>17</v>
      </c>
      <c r="F352" t="s">
        <v>1166</v>
      </c>
      <c r="G352" t="s">
        <v>1167</v>
      </c>
      <c r="H352" s="1">
        <v>0</v>
      </c>
      <c r="I352" s="1">
        <v>6010.18</v>
      </c>
      <c r="J352" s="1">
        <v>0</v>
      </c>
      <c r="K352" t="s">
        <v>1168</v>
      </c>
      <c r="L352" t="s">
        <v>1169</v>
      </c>
      <c r="M352" s="1">
        <v>0</v>
      </c>
      <c r="N352" s="1">
        <v>5222.74</v>
      </c>
      <c r="O352" s="2">
        <v>787.44</v>
      </c>
    </row>
    <row r="353" spans="1:15" ht="13.35" customHeight="1" x14ac:dyDescent="0.25">
      <c r="A353" t="s">
        <v>1170</v>
      </c>
      <c r="B353" t="s">
        <v>30</v>
      </c>
      <c r="C353" t="s">
        <v>38</v>
      </c>
      <c r="D353" t="s">
        <v>1171</v>
      </c>
      <c r="E353" t="s">
        <v>38</v>
      </c>
      <c r="F353" t="s">
        <v>32</v>
      </c>
      <c r="G353" t="s">
        <v>33</v>
      </c>
      <c r="H353" s="1">
        <v>0</v>
      </c>
      <c r="I353" s="1">
        <v>313129</v>
      </c>
      <c r="J353" s="1">
        <v>0</v>
      </c>
      <c r="K353" t="s">
        <v>1168</v>
      </c>
      <c r="L353" t="s">
        <v>35</v>
      </c>
      <c r="M353" s="1">
        <v>0</v>
      </c>
      <c r="N353" s="1">
        <v>104713.9</v>
      </c>
      <c r="O353" s="2">
        <v>208415.1</v>
      </c>
    </row>
    <row r="354" spans="1:15" ht="13.35" customHeight="1" x14ac:dyDescent="0.25">
      <c r="A354" t="s">
        <v>1172</v>
      </c>
      <c r="B354" t="s">
        <v>385</v>
      </c>
      <c r="C354" t="s">
        <v>38</v>
      </c>
      <c r="D354" t="s">
        <v>17</v>
      </c>
      <c r="E354" t="s">
        <v>17</v>
      </c>
      <c r="F354" t="s">
        <v>32</v>
      </c>
      <c r="G354" t="s">
        <v>33</v>
      </c>
      <c r="H354" s="1">
        <v>0</v>
      </c>
      <c r="I354" s="1">
        <v>44850</v>
      </c>
      <c r="J354" s="1">
        <v>0</v>
      </c>
      <c r="K354" t="s">
        <v>1173</v>
      </c>
      <c r="L354" t="s">
        <v>1174</v>
      </c>
      <c r="M354" s="1">
        <v>0</v>
      </c>
      <c r="N354" s="1">
        <v>0</v>
      </c>
      <c r="O354" s="2">
        <v>44850</v>
      </c>
    </row>
    <row r="355" spans="1:15" ht="13.35" customHeight="1" x14ac:dyDescent="0.25">
      <c r="A355" t="s">
        <v>1175</v>
      </c>
      <c r="B355" t="s">
        <v>1176</v>
      </c>
      <c r="C355" t="s">
        <v>471</v>
      </c>
      <c r="D355" t="s">
        <v>17</v>
      </c>
      <c r="E355" t="s">
        <v>17</v>
      </c>
      <c r="F355" t="s">
        <v>856</v>
      </c>
      <c r="G355" t="s">
        <v>857</v>
      </c>
      <c r="H355" s="1">
        <v>0</v>
      </c>
      <c r="I355" s="1">
        <v>60</v>
      </c>
      <c r="J355" s="1">
        <v>0</v>
      </c>
      <c r="K355" t="s">
        <v>1168</v>
      </c>
      <c r="L355" t="s">
        <v>1177</v>
      </c>
      <c r="M355" s="1">
        <v>0</v>
      </c>
      <c r="N355" s="1">
        <v>28</v>
      </c>
      <c r="O355" s="2">
        <v>32</v>
      </c>
    </row>
    <row r="356" spans="1:15" ht="13.35" customHeight="1" x14ac:dyDescent="0.25">
      <c r="A356" t="s">
        <v>1178</v>
      </c>
      <c r="B356" t="s">
        <v>1176</v>
      </c>
      <c r="C356" t="s">
        <v>471</v>
      </c>
      <c r="D356" t="s">
        <v>17</v>
      </c>
      <c r="E356" t="s">
        <v>17</v>
      </c>
      <c r="F356" t="s">
        <v>856</v>
      </c>
      <c r="G356" t="s">
        <v>857</v>
      </c>
      <c r="H356" s="1">
        <v>0</v>
      </c>
      <c r="I356" s="1">
        <v>500</v>
      </c>
      <c r="J356" s="1">
        <v>0</v>
      </c>
      <c r="K356" t="s">
        <v>1168</v>
      </c>
      <c r="L356" t="s">
        <v>1177</v>
      </c>
      <c r="M356" s="1">
        <v>0</v>
      </c>
      <c r="N356" s="1">
        <v>416.05</v>
      </c>
      <c r="O356" s="2">
        <v>83.95</v>
      </c>
    </row>
    <row r="357" spans="1:15" ht="13.35" customHeight="1" x14ac:dyDescent="0.25">
      <c r="A357" t="s">
        <v>1179</v>
      </c>
      <c r="B357" t="s">
        <v>1176</v>
      </c>
      <c r="C357" t="s">
        <v>471</v>
      </c>
      <c r="D357" t="s">
        <v>17</v>
      </c>
      <c r="E357" t="s">
        <v>17</v>
      </c>
      <c r="F357" t="s">
        <v>856</v>
      </c>
      <c r="G357" t="s">
        <v>857</v>
      </c>
      <c r="H357" s="1">
        <v>0</v>
      </c>
      <c r="I357" s="1">
        <v>450</v>
      </c>
      <c r="J357" s="1">
        <v>0</v>
      </c>
      <c r="K357" t="s">
        <v>1168</v>
      </c>
      <c r="L357" t="s">
        <v>1180</v>
      </c>
      <c r="M357" s="1">
        <v>0</v>
      </c>
      <c r="N357" s="1">
        <v>0</v>
      </c>
      <c r="O357" s="2">
        <v>450</v>
      </c>
    </row>
    <row r="358" spans="1:15" ht="13.35" customHeight="1" x14ac:dyDescent="0.25">
      <c r="A358" t="s">
        <v>1181</v>
      </c>
      <c r="B358" t="s">
        <v>1176</v>
      </c>
      <c r="C358" t="s">
        <v>471</v>
      </c>
      <c r="D358" t="s">
        <v>17</v>
      </c>
      <c r="E358" t="s">
        <v>17</v>
      </c>
      <c r="F358" t="s">
        <v>856</v>
      </c>
      <c r="G358" t="s">
        <v>857</v>
      </c>
      <c r="H358" s="1">
        <v>0</v>
      </c>
      <c r="I358" s="1">
        <v>270</v>
      </c>
      <c r="J358" s="1">
        <v>0</v>
      </c>
      <c r="K358" t="s">
        <v>1168</v>
      </c>
      <c r="L358" t="s">
        <v>1182</v>
      </c>
      <c r="M358" s="1">
        <v>0</v>
      </c>
      <c r="N358" s="1">
        <v>0</v>
      </c>
      <c r="O358" s="2">
        <v>270</v>
      </c>
    </row>
    <row r="359" spans="1:15" ht="13.35" customHeight="1" x14ac:dyDescent="0.25">
      <c r="A359" t="s">
        <v>1183</v>
      </c>
      <c r="B359" t="s">
        <v>370</v>
      </c>
      <c r="C359" t="s">
        <v>386</v>
      </c>
      <c r="D359" t="s">
        <v>17</v>
      </c>
      <c r="E359" t="s">
        <v>17</v>
      </c>
      <c r="F359" t="s">
        <v>1184</v>
      </c>
      <c r="G359" t="s">
        <v>1185</v>
      </c>
      <c r="H359" s="1">
        <v>0</v>
      </c>
      <c r="I359" s="1">
        <v>10000</v>
      </c>
      <c r="J359" s="1">
        <v>0</v>
      </c>
      <c r="K359" t="s">
        <v>1186</v>
      </c>
      <c r="L359" t="s">
        <v>1187</v>
      </c>
      <c r="M359" s="1">
        <v>0</v>
      </c>
      <c r="N359" s="1">
        <v>9732.3799999999992</v>
      </c>
      <c r="O359" s="2">
        <v>267.62</v>
      </c>
    </row>
    <row r="360" spans="1:15" ht="13.35" customHeight="1" x14ac:dyDescent="0.25">
      <c r="A360" t="s">
        <v>1188</v>
      </c>
      <c r="B360" t="s">
        <v>853</v>
      </c>
      <c r="C360" t="s">
        <v>1145</v>
      </c>
      <c r="D360" t="s">
        <v>17</v>
      </c>
      <c r="E360" t="s">
        <v>17</v>
      </c>
      <c r="F360" t="s">
        <v>1189</v>
      </c>
      <c r="G360" t="s">
        <v>1190</v>
      </c>
      <c r="H360" s="1">
        <v>0</v>
      </c>
      <c r="I360" s="1">
        <v>2430</v>
      </c>
      <c r="J360" s="1">
        <v>0</v>
      </c>
      <c r="K360" t="s">
        <v>1191</v>
      </c>
      <c r="L360" t="s">
        <v>1192</v>
      </c>
      <c r="M360" s="1">
        <v>0</v>
      </c>
      <c r="N360" s="1">
        <v>1147.5</v>
      </c>
      <c r="O360" s="2">
        <v>1282.5</v>
      </c>
    </row>
    <row r="361" spans="1:15" ht="13.35" customHeight="1" x14ac:dyDescent="0.25">
      <c r="A361" t="s">
        <v>1188</v>
      </c>
      <c r="B361" t="s">
        <v>1193</v>
      </c>
      <c r="C361" t="s">
        <v>1145</v>
      </c>
      <c r="D361" t="s">
        <v>17</v>
      </c>
      <c r="E361" t="s">
        <v>17</v>
      </c>
      <c r="F361" t="s">
        <v>1189</v>
      </c>
      <c r="G361" t="s">
        <v>1190</v>
      </c>
      <c r="H361" s="1">
        <v>0</v>
      </c>
      <c r="I361" s="1">
        <v>2430</v>
      </c>
      <c r="J361" s="1">
        <v>0</v>
      </c>
      <c r="K361" t="s">
        <v>1191</v>
      </c>
      <c r="L361" t="s">
        <v>1192</v>
      </c>
      <c r="M361" s="1">
        <v>0</v>
      </c>
      <c r="N361" s="1">
        <v>1147.5</v>
      </c>
      <c r="O361" s="2">
        <v>1282.5</v>
      </c>
    </row>
    <row r="362" spans="1:15" ht="13.35" customHeight="1" x14ac:dyDescent="0.25">
      <c r="A362" t="s">
        <v>1194</v>
      </c>
      <c r="B362" t="s">
        <v>1132</v>
      </c>
      <c r="C362" t="s">
        <v>1133</v>
      </c>
      <c r="D362" t="s">
        <v>1195</v>
      </c>
      <c r="E362" t="s">
        <v>1133</v>
      </c>
      <c r="F362" t="s">
        <v>1196</v>
      </c>
      <c r="G362" t="s">
        <v>1197</v>
      </c>
      <c r="H362" s="1">
        <v>0</v>
      </c>
      <c r="I362" s="1">
        <v>91500</v>
      </c>
      <c r="J362" s="1">
        <v>0</v>
      </c>
      <c r="K362" t="s">
        <v>968</v>
      </c>
      <c r="L362" t="s">
        <v>1198</v>
      </c>
      <c r="M362" s="1">
        <v>0</v>
      </c>
      <c r="N362" s="1">
        <v>29188.5</v>
      </c>
      <c r="O362" s="2">
        <v>62311.5</v>
      </c>
    </row>
    <row r="363" spans="1:15" ht="13.35" customHeight="1" x14ac:dyDescent="0.25">
      <c r="A363" t="s">
        <v>1199</v>
      </c>
      <c r="B363" t="s">
        <v>1132</v>
      </c>
      <c r="C363" t="s">
        <v>1133</v>
      </c>
      <c r="D363" t="s">
        <v>1195</v>
      </c>
      <c r="E363" t="s">
        <v>1133</v>
      </c>
      <c r="F363" t="s">
        <v>1196</v>
      </c>
      <c r="G363" t="s">
        <v>1197</v>
      </c>
      <c r="H363" s="1">
        <v>0</v>
      </c>
      <c r="I363" s="1">
        <v>960000</v>
      </c>
      <c r="J363" s="1">
        <v>0</v>
      </c>
      <c r="K363" t="s">
        <v>968</v>
      </c>
      <c r="L363" t="s">
        <v>1200</v>
      </c>
      <c r="M363" s="1">
        <v>0</v>
      </c>
      <c r="N363" s="1">
        <v>458329.59999999998</v>
      </c>
      <c r="O363" s="2">
        <v>501670.40000000002</v>
      </c>
    </row>
    <row r="364" spans="1:15" ht="13.35" customHeight="1" x14ac:dyDescent="0.25">
      <c r="A364" t="s">
        <v>1201</v>
      </c>
      <c r="B364" t="s">
        <v>1202</v>
      </c>
      <c r="C364" t="s">
        <v>1203</v>
      </c>
      <c r="D364" t="s">
        <v>17</v>
      </c>
      <c r="E364" t="s">
        <v>17</v>
      </c>
      <c r="F364" t="s">
        <v>1204</v>
      </c>
      <c r="G364" t="s">
        <v>1205</v>
      </c>
      <c r="H364" s="1">
        <v>0</v>
      </c>
      <c r="I364" s="1">
        <v>30480</v>
      </c>
      <c r="J364" s="1">
        <v>0</v>
      </c>
      <c r="K364" t="s">
        <v>1206</v>
      </c>
      <c r="L364" t="s">
        <v>1207</v>
      </c>
      <c r="M364" s="1">
        <v>0</v>
      </c>
      <c r="N364" s="1">
        <v>0</v>
      </c>
      <c r="O364" s="2">
        <v>30480</v>
      </c>
    </row>
    <row r="365" spans="1:15" ht="13.35" customHeight="1" x14ac:dyDescent="0.25">
      <c r="A365" t="s">
        <v>1208</v>
      </c>
      <c r="B365" t="s">
        <v>407</v>
      </c>
      <c r="C365" t="s">
        <v>312</v>
      </c>
      <c r="D365" t="s">
        <v>408</v>
      </c>
      <c r="E365" t="s">
        <v>312</v>
      </c>
      <c r="F365" t="s">
        <v>1209</v>
      </c>
      <c r="G365" t="s">
        <v>1210</v>
      </c>
      <c r="H365" s="1">
        <v>0</v>
      </c>
      <c r="I365" s="1">
        <v>65718</v>
      </c>
      <c r="J365" s="1">
        <v>0</v>
      </c>
      <c r="K365" t="s">
        <v>1206</v>
      </c>
      <c r="L365" t="s">
        <v>1211</v>
      </c>
      <c r="M365" s="1">
        <v>0</v>
      </c>
      <c r="N365" s="1">
        <v>0</v>
      </c>
      <c r="O365" s="2">
        <v>65718</v>
      </c>
    </row>
    <row r="366" spans="1:15" ht="13.35" customHeight="1" x14ac:dyDescent="0.25">
      <c r="A366" t="s">
        <v>1212</v>
      </c>
      <c r="B366" t="s">
        <v>407</v>
      </c>
      <c r="C366" t="s">
        <v>312</v>
      </c>
      <c r="D366" t="s">
        <v>408</v>
      </c>
      <c r="E366" t="s">
        <v>312</v>
      </c>
      <c r="F366" t="s">
        <v>1209</v>
      </c>
      <c r="G366" t="s">
        <v>1210</v>
      </c>
      <c r="H366" s="1">
        <v>0</v>
      </c>
      <c r="I366" s="1">
        <v>5000</v>
      </c>
      <c r="J366" s="1">
        <v>0</v>
      </c>
      <c r="K366" t="s">
        <v>1206</v>
      </c>
      <c r="L366" t="s">
        <v>1213</v>
      </c>
      <c r="M366" s="1">
        <v>0</v>
      </c>
      <c r="N366" s="1">
        <v>0</v>
      </c>
      <c r="O366" s="2">
        <v>5000</v>
      </c>
    </row>
    <row r="367" spans="1:15" ht="13.35" customHeight="1" x14ac:dyDescent="0.25">
      <c r="A367" t="s">
        <v>1214</v>
      </c>
      <c r="B367" t="s">
        <v>407</v>
      </c>
      <c r="C367" t="s">
        <v>312</v>
      </c>
      <c r="D367" t="s">
        <v>408</v>
      </c>
      <c r="E367" t="s">
        <v>312</v>
      </c>
      <c r="F367" t="s">
        <v>1209</v>
      </c>
      <c r="G367" t="s">
        <v>1210</v>
      </c>
      <c r="H367" s="1">
        <v>0</v>
      </c>
      <c r="I367" s="1">
        <v>1400</v>
      </c>
      <c r="J367" s="1">
        <v>0</v>
      </c>
      <c r="K367" t="s">
        <v>1206</v>
      </c>
      <c r="L367" t="s">
        <v>1213</v>
      </c>
      <c r="M367" s="1">
        <v>0</v>
      </c>
      <c r="N367" s="1">
        <v>0</v>
      </c>
      <c r="O367" s="2">
        <v>1400</v>
      </c>
    </row>
    <row r="368" spans="1:15" ht="13.35" customHeight="1" x14ac:dyDescent="0.25">
      <c r="A368" t="s">
        <v>1215</v>
      </c>
      <c r="B368" t="s">
        <v>407</v>
      </c>
      <c r="C368" t="s">
        <v>312</v>
      </c>
      <c r="D368" t="s">
        <v>408</v>
      </c>
      <c r="E368" t="s">
        <v>312</v>
      </c>
      <c r="F368" t="s">
        <v>1209</v>
      </c>
      <c r="G368" t="s">
        <v>1210</v>
      </c>
      <c r="H368" s="1">
        <v>0</v>
      </c>
      <c r="I368" s="1">
        <v>700</v>
      </c>
      <c r="J368" s="1">
        <v>0</v>
      </c>
      <c r="K368" t="s">
        <v>1206</v>
      </c>
      <c r="L368" t="s">
        <v>1213</v>
      </c>
      <c r="M368" s="1">
        <v>0</v>
      </c>
      <c r="N368" s="1">
        <v>0</v>
      </c>
      <c r="O368" s="2">
        <v>700</v>
      </c>
    </row>
    <row r="369" spans="1:15" ht="13.35" customHeight="1" x14ac:dyDescent="0.25">
      <c r="A369" t="s">
        <v>1216</v>
      </c>
      <c r="B369" t="s">
        <v>407</v>
      </c>
      <c r="C369" t="s">
        <v>312</v>
      </c>
      <c r="D369" t="s">
        <v>408</v>
      </c>
      <c r="E369" t="s">
        <v>312</v>
      </c>
      <c r="F369" t="s">
        <v>1209</v>
      </c>
      <c r="G369" t="s">
        <v>1210</v>
      </c>
      <c r="H369" s="1">
        <v>0</v>
      </c>
      <c r="I369" s="1">
        <v>1500</v>
      </c>
      <c r="J369" s="1">
        <v>0</v>
      </c>
      <c r="K369" t="s">
        <v>1206</v>
      </c>
      <c r="L369" t="s">
        <v>1213</v>
      </c>
      <c r="M369" s="1">
        <v>0</v>
      </c>
      <c r="N369" s="1">
        <v>0</v>
      </c>
      <c r="O369" s="2">
        <v>1500</v>
      </c>
    </row>
    <row r="370" spans="1:15" ht="13.35" customHeight="1" x14ac:dyDescent="0.25">
      <c r="A370" t="s">
        <v>1217</v>
      </c>
      <c r="B370" t="s">
        <v>407</v>
      </c>
      <c r="C370" t="s">
        <v>312</v>
      </c>
      <c r="D370" t="s">
        <v>408</v>
      </c>
      <c r="E370" t="s">
        <v>312</v>
      </c>
      <c r="F370" t="s">
        <v>1209</v>
      </c>
      <c r="G370" t="s">
        <v>1210</v>
      </c>
      <c r="H370" s="1">
        <v>0</v>
      </c>
      <c r="I370" s="1">
        <v>5600</v>
      </c>
      <c r="J370" s="1">
        <v>0</v>
      </c>
      <c r="K370" t="s">
        <v>1206</v>
      </c>
      <c r="L370" t="s">
        <v>1213</v>
      </c>
      <c r="M370" s="1">
        <v>0</v>
      </c>
      <c r="N370" s="1">
        <v>0</v>
      </c>
      <c r="O370" s="2">
        <v>5600</v>
      </c>
    </row>
    <row r="371" spans="1:15" ht="13.35" customHeight="1" x14ac:dyDescent="0.25">
      <c r="A371" t="s">
        <v>1218</v>
      </c>
      <c r="B371" t="s">
        <v>407</v>
      </c>
      <c r="C371" t="s">
        <v>312</v>
      </c>
      <c r="D371" t="s">
        <v>408</v>
      </c>
      <c r="E371" t="s">
        <v>312</v>
      </c>
      <c r="F371" t="s">
        <v>1209</v>
      </c>
      <c r="G371" t="s">
        <v>1210</v>
      </c>
      <c r="H371" s="1">
        <v>0</v>
      </c>
      <c r="I371" s="1">
        <v>1400</v>
      </c>
      <c r="J371" s="1">
        <v>0</v>
      </c>
      <c r="K371" t="s">
        <v>1206</v>
      </c>
      <c r="L371" t="s">
        <v>1213</v>
      </c>
      <c r="M371" s="1">
        <v>0</v>
      </c>
      <c r="N371" s="1">
        <v>0</v>
      </c>
      <c r="O371" s="2">
        <v>1400</v>
      </c>
    </row>
    <row r="372" spans="1:15" ht="13.35" customHeight="1" x14ac:dyDescent="0.25">
      <c r="A372" t="s">
        <v>1219</v>
      </c>
      <c r="B372" t="s">
        <v>407</v>
      </c>
      <c r="C372" t="s">
        <v>312</v>
      </c>
      <c r="D372" t="s">
        <v>408</v>
      </c>
      <c r="E372" t="s">
        <v>312</v>
      </c>
      <c r="F372" t="s">
        <v>1209</v>
      </c>
      <c r="G372" t="s">
        <v>1210</v>
      </c>
      <c r="H372" s="1">
        <v>0</v>
      </c>
      <c r="I372" s="1">
        <v>9500</v>
      </c>
      <c r="J372" s="1">
        <v>0</v>
      </c>
      <c r="K372" t="s">
        <v>1206</v>
      </c>
      <c r="L372" t="s">
        <v>1213</v>
      </c>
      <c r="M372" s="1">
        <v>0</v>
      </c>
      <c r="N372" s="1">
        <v>0</v>
      </c>
      <c r="O372" s="2">
        <v>9500</v>
      </c>
    </row>
    <row r="373" spans="1:15" ht="13.35" customHeight="1" x14ac:dyDescent="0.25">
      <c r="A373" t="s">
        <v>1220</v>
      </c>
      <c r="B373" t="s">
        <v>407</v>
      </c>
      <c r="C373" t="s">
        <v>312</v>
      </c>
      <c r="D373" t="s">
        <v>408</v>
      </c>
      <c r="E373" t="s">
        <v>312</v>
      </c>
      <c r="F373" t="s">
        <v>1209</v>
      </c>
      <c r="G373" t="s">
        <v>1210</v>
      </c>
      <c r="H373" s="1">
        <v>0</v>
      </c>
      <c r="I373" s="1">
        <v>9659.75</v>
      </c>
      <c r="J373" s="1">
        <v>0</v>
      </c>
      <c r="K373" t="s">
        <v>1206</v>
      </c>
      <c r="L373" t="s">
        <v>1213</v>
      </c>
      <c r="M373" s="1">
        <v>0</v>
      </c>
      <c r="N373" s="1">
        <v>0</v>
      </c>
      <c r="O373" s="2">
        <v>9659.75</v>
      </c>
    </row>
    <row r="374" spans="1:15" ht="13.35" customHeight="1" x14ac:dyDescent="0.25">
      <c r="A374" t="s">
        <v>1221</v>
      </c>
      <c r="B374" t="s">
        <v>407</v>
      </c>
      <c r="C374" t="s">
        <v>312</v>
      </c>
      <c r="D374" t="s">
        <v>408</v>
      </c>
      <c r="E374" t="s">
        <v>312</v>
      </c>
      <c r="F374" t="s">
        <v>1209</v>
      </c>
      <c r="G374" t="s">
        <v>1210</v>
      </c>
      <c r="H374" s="1">
        <v>0</v>
      </c>
      <c r="I374" s="1">
        <v>5500</v>
      </c>
      <c r="J374" s="1">
        <v>0</v>
      </c>
      <c r="K374" t="s">
        <v>1206</v>
      </c>
      <c r="L374" t="s">
        <v>1213</v>
      </c>
      <c r="M374" s="1">
        <v>0</v>
      </c>
      <c r="N374" s="1">
        <v>0</v>
      </c>
      <c r="O374" s="2">
        <v>5500</v>
      </c>
    </row>
    <row r="375" spans="1:15" ht="13.35" customHeight="1" x14ac:dyDescent="0.25">
      <c r="A375" t="s">
        <v>1222</v>
      </c>
      <c r="B375" t="s">
        <v>1223</v>
      </c>
      <c r="C375" t="s">
        <v>1224</v>
      </c>
      <c r="D375" t="s">
        <v>17</v>
      </c>
      <c r="E375" t="s">
        <v>17</v>
      </c>
      <c r="F375" t="s">
        <v>1225</v>
      </c>
      <c r="G375" t="s">
        <v>1226</v>
      </c>
      <c r="H375" s="1">
        <v>0</v>
      </c>
      <c r="I375" s="1">
        <v>649350</v>
      </c>
      <c r="J375" s="1">
        <v>0</v>
      </c>
      <c r="K375" t="s">
        <v>1206</v>
      </c>
      <c r="L375" t="s">
        <v>1227</v>
      </c>
      <c r="M375" s="1">
        <v>0</v>
      </c>
      <c r="N375" s="1">
        <v>160738.71</v>
      </c>
      <c r="O375" s="2">
        <v>488611.29</v>
      </c>
    </row>
    <row r="376" spans="1:15" ht="13.35" customHeight="1" x14ac:dyDescent="0.25">
      <c r="A376" t="s">
        <v>1228</v>
      </c>
      <c r="B376" t="s">
        <v>1229</v>
      </c>
      <c r="C376" t="s">
        <v>1224</v>
      </c>
      <c r="D376" t="s">
        <v>17</v>
      </c>
      <c r="E376" t="s">
        <v>17</v>
      </c>
      <c r="F376" t="s">
        <v>1225</v>
      </c>
      <c r="G376" t="s">
        <v>1226</v>
      </c>
      <c r="H376" s="1">
        <v>0</v>
      </c>
      <c r="I376" s="1">
        <v>649350</v>
      </c>
      <c r="J376" s="1">
        <v>0</v>
      </c>
      <c r="K376" t="s">
        <v>1206</v>
      </c>
      <c r="L376" t="s">
        <v>1227</v>
      </c>
      <c r="M376" s="1">
        <v>0</v>
      </c>
      <c r="N376" s="1">
        <v>160738.71</v>
      </c>
      <c r="O376" s="2">
        <v>488611.29</v>
      </c>
    </row>
    <row r="377" spans="1:15" ht="13.35" customHeight="1" x14ac:dyDescent="0.25">
      <c r="A377" t="s">
        <v>1230</v>
      </c>
      <c r="B377" t="s">
        <v>407</v>
      </c>
      <c r="C377" t="s">
        <v>38</v>
      </c>
      <c r="D377" t="s">
        <v>17</v>
      </c>
      <c r="E377" t="s">
        <v>17</v>
      </c>
      <c r="F377" t="s">
        <v>744</v>
      </c>
      <c r="G377" t="s">
        <v>745</v>
      </c>
      <c r="H377" s="1">
        <v>0</v>
      </c>
      <c r="I377" s="1">
        <v>7280</v>
      </c>
      <c r="J377" s="1">
        <v>0</v>
      </c>
      <c r="K377" t="s">
        <v>1206</v>
      </c>
      <c r="L377" t="s">
        <v>279</v>
      </c>
      <c r="M377" s="1">
        <v>0</v>
      </c>
      <c r="N377" s="1">
        <v>5460</v>
      </c>
      <c r="O377" s="2">
        <v>1820</v>
      </c>
    </row>
    <row r="378" spans="1:15" ht="13.35" customHeight="1" x14ac:dyDescent="0.25">
      <c r="A378" t="s">
        <v>1231</v>
      </c>
      <c r="B378" t="s">
        <v>407</v>
      </c>
      <c r="C378" t="s">
        <v>38</v>
      </c>
      <c r="D378" t="s">
        <v>17</v>
      </c>
      <c r="E378" t="s">
        <v>17</v>
      </c>
      <c r="F378" t="s">
        <v>744</v>
      </c>
      <c r="G378" t="s">
        <v>745</v>
      </c>
      <c r="H378" s="1">
        <v>0</v>
      </c>
      <c r="I378" s="1">
        <v>1540</v>
      </c>
      <c r="J378" s="1">
        <v>0</v>
      </c>
      <c r="K378" t="s">
        <v>1206</v>
      </c>
      <c r="L378" t="s">
        <v>281</v>
      </c>
      <c r="M378" s="1">
        <v>0</v>
      </c>
      <c r="N378" s="1">
        <v>0</v>
      </c>
      <c r="O378" s="2">
        <v>1540</v>
      </c>
    </row>
    <row r="379" spans="1:15" ht="13.35" customHeight="1" x14ac:dyDescent="0.25">
      <c r="A379" t="s">
        <v>1232</v>
      </c>
      <c r="B379" t="s">
        <v>407</v>
      </c>
      <c r="C379" t="s">
        <v>38</v>
      </c>
      <c r="D379" t="s">
        <v>17</v>
      </c>
      <c r="E379" t="s">
        <v>17</v>
      </c>
      <c r="F379" t="s">
        <v>744</v>
      </c>
      <c r="G379" t="s">
        <v>745</v>
      </c>
      <c r="H379" s="1">
        <v>0</v>
      </c>
      <c r="I379" s="1">
        <v>5800</v>
      </c>
      <c r="J379" s="1">
        <v>0</v>
      </c>
      <c r="K379" t="s">
        <v>1206</v>
      </c>
      <c r="L379" t="s">
        <v>802</v>
      </c>
      <c r="M379" s="1">
        <v>0</v>
      </c>
      <c r="N379" s="1">
        <v>0</v>
      </c>
      <c r="O379" s="2">
        <v>5800</v>
      </c>
    </row>
    <row r="380" spans="1:15" ht="13.35" customHeight="1" x14ac:dyDescent="0.25">
      <c r="A380" t="s">
        <v>1233</v>
      </c>
      <c r="B380" t="s">
        <v>407</v>
      </c>
      <c r="C380" t="s">
        <v>38</v>
      </c>
      <c r="D380" t="s">
        <v>17</v>
      </c>
      <c r="E380" t="s">
        <v>17</v>
      </c>
      <c r="F380" t="s">
        <v>744</v>
      </c>
      <c r="G380" t="s">
        <v>745</v>
      </c>
      <c r="H380" s="1">
        <v>0</v>
      </c>
      <c r="I380" s="1">
        <v>1030</v>
      </c>
      <c r="J380" s="1">
        <v>0</v>
      </c>
      <c r="K380" t="s">
        <v>1206</v>
      </c>
      <c r="L380" t="s">
        <v>1234</v>
      </c>
      <c r="M380" s="1">
        <v>0</v>
      </c>
      <c r="N380" s="1">
        <v>0</v>
      </c>
      <c r="O380" s="2">
        <v>1030</v>
      </c>
    </row>
    <row r="381" spans="1:15" ht="13.35" customHeight="1" x14ac:dyDescent="0.25">
      <c r="A381" t="s">
        <v>1235</v>
      </c>
      <c r="B381" t="s">
        <v>407</v>
      </c>
      <c r="C381" t="s">
        <v>38</v>
      </c>
      <c r="D381" t="s">
        <v>17</v>
      </c>
      <c r="E381" t="s">
        <v>17</v>
      </c>
      <c r="F381" t="s">
        <v>744</v>
      </c>
      <c r="G381" t="s">
        <v>745</v>
      </c>
      <c r="H381" s="1">
        <v>0</v>
      </c>
      <c r="I381" s="1">
        <v>200</v>
      </c>
      <c r="J381" s="1">
        <v>0</v>
      </c>
      <c r="K381" t="s">
        <v>1206</v>
      </c>
      <c r="L381" t="s">
        <v>1236</v>
      </c>
      <c r="M381" s="1">
        <v>0</v>
      </c>
      <c r="N381" s="1">
        <v>70</v>
      </c>
      <c r="O381" s="2">
        <v>130</v>
      </c>
    </row>
    <row r="382" spans="1:15" ht="13.35" customHeight="1" x14ac:dyDescent="0.25">
      <c r="A382" t="s">
        <v>1237</v>
      </c>
      <c r="B382" t="s">
        <v>1238</v>
      </c>
      <c r="C382" t="s">
        <v>392</v>
      </c>
      <c r="D382" t="s">
        <v>1239</v>
      </c>
      <c r="E382" t="s">
        <v>392</v>
      </c>
      <c r="F382" t="s">
        <v>1240</v>
      </c>
      <c r="G382" t="s">
        <v>1241</v>
      </c>
      <c r="H382" s="1">
        <v>0</v>
      </c>
      <c r="I382" s="1">
        <v>11097.5</v>
      </c>
      <c r="J382" s="1">
        <v>0</v>
      </c>
      <c r="K382" t="s">
        <v>1206</v>
      </c>
      <c r="L382" t="s">
        <v>1242</v>
      </c>
      <c r="M382" s="1">
        <v>0</v>
      </c>
      <c r="N382" s="1">
        <v>0</v>
      </c>
      <c r="O382" s="2">
        <v>11097.5</v>
      </c>
    </row>
    <row r="383" spans="1:15" ht="13.35" customHeight="1" x14ac:dyDescent="0.25">
      <c r="A383" t="s">
        <v>1243</v>
      </c>
      <c r="B383" t="s">
        <v>1238</v>
      </c>
      <c r="C383" t="s">
        <v>392</v>
      </c>
      <c r="D383" t="s">
        <v>1239</v>
      </c>
      <c r="E383" t="s">
        <v>392</v>
      </c>
      <c r="F383" t="s">
        <v>1240</v>
      </c>
      <c r="G383" t="s">
        <v>1241</v>
      </c>
      <c r="H383" s="1">
        <v>0</v>
      </c>
      <c r="I383" s="1">
        <v>2252.15</v>
      </c>
      <c r="J383" s="1">
        <v>0</v>
      </c>
      <c r="K383" t="s">
        <v>1206</v>
      </c>
      <c r="L383" t="s">
        <v>1244</v>
      </c>
      <c r="M383" s="1">
        <v>0</v>
      </c>
      <c r="N383" s="1">
        <v>0</v>
      </c>
      <c r="O383" s="2">
        <v>2252.15</v>
      </c>
    </row>
    <row r="384" spans="1:15" ht="13.35" customHeight="1" x14ac:dyDescent="0.25">
      <c r="A384" t="s">
        <v>1245</v>
      </c>
      <c r="B384" t="s">
        <v>1238</v>
      </c>
      <c r="C384" t="s">
        <v>392</v>
      </c>
      <c r="D384" t="s">
        <v>1239</v>
      </c>
      <c r="E384" t="s">
        <v>392</v>
      </c>
      <c r="F384" t="s">
        <v>1240</v>
      </c>
      <c r="G384" t="s">
        <v>1241</v>
      </c>
      <c r="H384" s="1">
        <v>0</v>
      </c>
      <c r="I384" s="1">
        <v>5442</v>
      </c>
      <c r="J384" s="1">
        <v>0</v>
      </c>
      <c r="K384" t="s">
        <v>1206</v>
      </c>
      <c r="L384" t="s">
        <v>1246</v>
      </c>
      <c r="M384" s="1">
        <v>0</v>
      </c>
      <c r="N384" s="1">
        <v>0</v>
      </c>
      <c r="O384" s="2">
        <v>5442</v>
      </c>
    </row>
    <row r="385" spans="1:15" ht="13.35" customHeight="1" x14ac:dyDescent="0.25">
      <c r="A385" t="s">
        <v>1247</v>
      </c>
      <c r="B385" t="s">
        <v>1238</v>
      </c>
      <c r="C385" t="s">
        <v>392</v>
      </c>
      <c r="D385" t="s">
        <v>1239</v>
      </c>
      <c r="E385" t="s">
        <v>392</v>
      </c>
      <c r="F385" t="s">
        <v>1240</v>
      </c>
      <c r="G385" t="s">
        <v>1241</v>
      </c>
      <c r="H385" s="1">
        <v>0</v>
      </c>
      <c r="I385" s="1">
        <v>3385</v>
      </c>
      <c r="J385" s="1">
        <v>0</v>
      </c>
      <c r="K385" t="s">
        <v>1206</v>
      </c>
      <c r="L385" t="s">
        <v>1248</v>
      </c>
      <c r="M385" s="1">
        <v>0</v>
      </c>
      <c r="N385" s="1">
        <v>0</v>
      </c>
      <c r="O385" s="2">
        <v>3385</v>
      </c>
    </row>
    <row r="386" spans="1:15" ht="13.35" customHeight="1" x14ac:dyDescent="0.25">
      <c r="A386" t="s">
        <v>1249</v>
      </c>
      <c r="B386" t="s">
        <v>449</v>
      </c>
      <c r="C386" t="s">
        <v>1250</v>
      </c>
      <c r="D386" t="s">
        <v>17</v>
      </c>
      <c r="E386" t="s">
        <v>17</v>
      </c>
      <c r="F386" t="s">
        <v>1251</v>
      </c>
      <c r="G386" t="s">
        <v>1252</v>
      </c>
      <c r="H386" s="1">
        <v>0</v>
      </c>
      <c r="I386" s="1">
        <v>26910</v>
      </c>
      <c r="J386" s="1">
        <v>0</v>
      </c>
      <c r="K386" t="s">
        <v>1253</v>
      </c>
      <c r="L386" t="s">
        <v>1254</v>
      </c>
      <c r="M386" s="1">
        <v>0</v>
      </c>
      <c r="N386" s="1">
        <v>24570</v>
      </c>
      <c r="O386" s="2">
        <v>2340</v>
      </c>
    </row>
    <row r="387" spans="1:15" ht="13.35" customHeight="1" x14ac:dyDescent="0.25">
      <c r="A387" t="s">
        <v>1255</v>
      </c>
      <c r="B387" t="s">
        <v>449</v>
      </c>
      <c r="C387" t="s">
        <v>1250</v>
      </c>
      <c r="D387" t="s">
        <v>17</v>
      </c>
      <c r="E387" t="s">
        <v>17</v>
      </c>
      <c r="F387" t="s">
        <v>1251</v>
      </c>
      <c r="G387" t="s">
        <v>1252</v>
      </c>
      <c r="H387" s="1">
        <v>0</v>
      </c>
      <c r="I387" s="1">
        <v>22724</v>
      </c>
      <c r="J387" s="1">
        <v>0</v>
      </c>
      <c r="K387" t="s">
        <v>1253</v>
      </c>
      <c r="L387" t="s">
        <v>1254</v>
      </c>
      <c r="M387" s="1">
        <v>0</v>
      </c>
      <c r="N387" s="1">
        <v>20748</v>
      </c>
      <c r="O387" s="2">
        <v>1976</v>
      </c>
    </row>
    <row r="388" spans="1:15" ht="13.35" customHeight="1" x14ac:dyDescent="0.25">
      <c r="A388" t="s">
        <v>1256</v>
      </c>
      <c r="B388" t="s">
        <v>449</v>
      </c>
      <c r="C388" t="s">
        <v>38</v>
      </c>
      <c r="D388" t="s">
        <v>17</v>
      </c>
      <c r="E388" t="s">
        <v>17</v>
      </c>
      <c r="F388" t="s">
        <v>1257</v>
      </c>
      <c r="G388" t="s">
        <v>1258</v>
      </c>
      <c r="H388" s="1">
        <v>0</v>
      </c>
      <c r="I388" s="1">
        <v>675</v>
      </c>
      <c r="J388" s="1">
        <v>0</v>
      </c>
      <c r="K388" t="s">
        <v>1259</v>
      </c>
      <c r="L388" t="s">
        <v>1260</v>
      </c>
      <c r="M388" s="1">
        <v>0</v>
      </c>
      <c r="N388" s="1">
        <v>0</v>
      </c>
      <c r="O388" s="2">
        <v>675</v>
      </c>
    </row>
    <row r="389" spans="1:15" ht="13.35" customHeight="1" x14ac:dyDescent="0.25">
      <c r="A389" t="s">
        <v>1256</v>
      </c>
      <c r="B389" t="s">
        <v>385</v>
      </c>
      <c r="C389" t="s">
        <v>38</v>
      </c>
      <c r="D389" t="s">
        <v>17</v>
      </c>
      <c r="E389" t="s">
        <v>17</v>
      </c>
      <c r="F389" t="s">
        <v>1257</v>
      </c>
      <c r="G389" t="s">
        <v>1258</v>
      </c>
      <c r="H389" s="1">
        <v>0</v>
      </c>
      <c r="I389" s="1">
        <v>675</v>
      </c>
      <c r="J389" s="1">
        <v>0</v>
      </c>
      <c r="K389" t="s">
        <v>1259</v>
      </c>
      <c r="L389" t="s">
        <v>1260</v>
      </c>
      <c r="M389" s="1">
        <v>0</v>
      </c>
      <c r="N389" s="1">
        <v>0</v>
      </c>
      <c r="O389" s="2">
        <v>675</v>
      </c>
    </row>
    <row r="390" spans="1:15" ht="13.35" customHeight="1" x14ac:dyDescent="0.25">
      <c r="A390" t="s">
        <v>1261</v>
      </c>
      <c r="B390" t="s">
        <v>449</v>
      </c>
      <c r="C390" t="s">
        <v>38</v>
      </c>
      <c r="D390" t="s">
        <v>17</v>
      </c>
      <c r="E390" t="s">
        <v>17</v>
      </c>
      <c r="F390" t="s">
        <v>1257</v>
      </c>
      <c r="G390" t="s">
        <v>1258</v>
      </c>
      <c r="H390" s="1">
        <v>0</v>
      </c>
      <c r="I390" s="1">
        <v>3670</v>
      </c>
      <c r="J390" s="1">
        <v>0</v>
      </c>
      <c r="K390" t="s">
        <v>1259</v>
      </c>
      <c r="L390" t="s">
        <v>1262</v>
      </c>
      <c r="M390" s="1">
        <v>0</v>
      </c>
      <c r="N390" s="1">
        <v>0</v>
      </c>
      <c r="O390" s="2">
        <v>3670</v>
      </c>
    </row>
    <row r="391" spans="1:15" ht="13.35" customHeight="1" x14ac:dyDescent="0.25">
      <c r="A391" t="s">
        <v>1261</v>
      </c>
      <c r="B391" t="s">
        <v>385</v>
      </c>
      <c r="C391" t="s">
        <v>38</v>
      </c>
      <c r="D391" t="s">
        <v>17</v>
      </c>
      <c r="E391" t="s">
        <v>17</v>
      </c>
      <c r="F391" t="s">
        <v>1257</v>
      </c>
      <c r="G391" t="s">
        <v>1258</v>
      </c>
      <c r="H391" s="1">
        <v>0</v>
      </c>
      <c r="I391" s="1">
        <v>3670</v>
      </c>
      <c r="J391" s="1">
        <v>0</v>
      </c>
      <c r="K391" t="s">
        <v>1259</v>
      </c>
      <c r="L391" t="s">
        <v>1262</v>
      </c>
      <c r="M391" s="1">
        <v>0</v>
      </c>
      <c r="N391" s="1">
        <v>0</v>
      </c>
      <c r="O391" s="2">
        <v>3670</v>
      </c>
    </row>
    <row r="392" spans="1:15" ht="13.35" customHeight="1" x14ac:dyDescent="0.25">
      <c r="A392" t="s">
        <v>1263</v>
      </c>
      <c r="B392" t="s">
        <v>449</v>
      </c>
      <c r="C392" t="s">
        <v>38</v>
      </c>
      <c r="D392" t="s">
        <v>17</v>
      </c>
      <c r="E392" t="s">
        <v>17</v>
      </c>
      <c r="F392" t="s">
        <v>1257</v>
      </c>
      <c r="G392" t="s">
        <v>1258</v>
      </c>
      <c r="H392" s="1">
        <v>0</v>
      </c>
      <c r="I392" s="1">
        <v>9000</v>
      </c>
      <c r="J392" s="1">
        <v>0</v>
      </c>
      <c r="K392" t="s">
        <v>1259</v>
      </c>
      <c r="L392" t="s">
        <v>1264</v>
      </c>
      <c r="M392" s="1">
        <v>0</v>
      </c>
      <c r="N392" s="1">
        <v>0</v>
      </c>
      <c r="O392" s="2">
        <v>9000</v>
      </c>
    </row>
    <row r="393" spans="1:15" ht="13.35" customHeight="1" x14ac:dyDescent="0.25">
      <c r="A393" t="s">
        <v>1263</v>
      </c>
      <c r="B393" t="s">
        <v>385</v>
      </c>
      <c r="C393" t="s">
        <v>38</v>
      </c>
      <c r="D393" t="s">
        <v>17</v>
      </c>
      <c r="E393" t="s">
        <v>17</v>
      </c>
      <c r="F393" t="s">
        <v>1257</v>
      </c>
      <c r="G393" t="s">
        <v>1258</v>
      </c>
      <c r="H393" s="1">
        <v>0</v>
      </c>
      <c r="I393" s="1">
        <v>9000</v>
      </c>
      <c r="J393" s="1">
        <v>0</v>
      </c>
      <c r="K393" t="s">
        <v>1259</v>
      </c>
      <c r="L393" t="s">
        <v>1264</v>
      </c>
      <c r="M393" s="1">
        <v>0</v>
      </c>
      <c r="N393" s="1">
        <v>0</v>
      </c>
      <c r="O393" s="2">
        <v>9000</v>
      </c>
    </row>
    <row r="394" spans="1:15" ht="13.35" customHeight="1" x14ac:dyDescent="0.25">
      <c r="A394" t="s">
        <v>1265</v>
      </c>
      <c r="B394" t="s">
        <v>449</v>
      </c>
      <c r="C394" t="s">
        <v>38</v>
      </c>
      <c r="D394" t="s">
        <v>17</v>
      </c>
      <c r="E394" t="s">
        <v>17</v>
      </c>
      <c r="F394" t="s">
        <v>1257</v>
      </c>
      <c r="G394" t="s">
        <v>1258</v>
      </c>
      <c r="H394" s="1">
        <v>0</v>
      </c>
      <c r="I394" s="1">
        <v>100</v>
      </c>
      <c r="J394" s="1">
        <v>0</v>
      </c>
      <c r="K394" t="s">
        <v>1259</v>
      </c>
      <c r="L394" t="s">
        <v>1266</v>
      </c>
      <c r="M394" s="1">
        <v>0</v>
      </c>
      <c r="N394" s="1">
        <v>0</v>
      </c>
      <c r="O394" s="2">
        <v>100</v>
      </c>
    </row>
    <row r="395" spans="1:15" ht="13.35" customHeight="1" x14ac:dyDescent="0.25">
      <c r="A395" t="s">
        <v>1265</v>
      </c>
      <c r="B395" t="s">
        <v>385</v>
      </c>
      <c r="C395" t="s">
        <v>38</v>
      </c>
      <c r="D395" t="s">
        <v>17</v>
      </c>
      <c r="E395" t="s">
        <v>17</v>
      </c>
      <c r="F395" t="s">
        <v>1257</v>
      </c>
      <c r="G395" t="s">
        <v>1258</v>
      </c>
      <c r="H395" s="1">
        <v>0</v>
      </c>
      <c r="I395" s="1">
        <v>100</v>
      </c>
      <c r="J395" s="1">
        <v>0</v>
      </c>
      <c r="K395" t="s">
        <v>1259</v>
      </c>
      <c r="L395" t="s">
        <v>1266</v>
      </c>
      <c r="M395" s="1">
        <v>0</v>
      </c>
      <c r="N395" s="1">
        <v>0</v>
      </c>
      <c r="O395" s="2">
        <v>100</v>
      </c>
    </row>
    <row r="396" spans="1:15" ht="13.35" customHeight="1" x14ac:dyDescent="0.25">
      <c r="A396" t="s">
        <v>1267</v>
      </c>
      <c r="B396" t="s">
        <v>1268</v>
      </c>
      <c r="C396" t="s">
        <v>427</v>
      </c>
      <c r="D396" t="s">
        <v>17</v>
      </c>
      <c r="E396" t="s">
        <v>17</v>
      </c>
      <c r="F396" t="s">
        <v>372</v>
      </c>
      <c r="G396" t="s">
        <v>373</v>
      </c>
      <c r="H396" s="1">
        <v>0</v>
      </c>
      <c r="I396" s="1">
        <v>9798.85</v>
      </c>
      <c r="J396" s="1">
        <v>0</v>
      </c>
      <c r="K396" t="s">
        <v>1269</v>
      </c>
      <c r="L396" t="s">
        <v>1270</v>
      </c>
      <c r="M396" s="1">
        <v>0</v>
      </c>
      <c r="N396" s="1">
        <v>0</v>
      </c>
      <c r="O396" s="2">
        <v>9798.85</v>
      </c>
    </row>
    <row r="397" spans="1:15" ht="13.35" customHeight="1" x14ac:dyDescent="0.25">
      <c r="A397" t="s">
        <v>1271</v>
      </c>
      <c r="B397" t="s">
        <v>1268</v>
      </c>
      <c r="C397" t="s">
        <v>427</v>
      </c>
      <c r="D397" t="s">
        <v>17</v>
      </c>
      <c r="E397" t="s">
        <v>17</v>
      </c>
      <c r="F397" t="s">
        <v>372</v>
      </c>
      <c r="G397" t="s">
        <v>373</v>
      </c>
      <c r="H397" s="1">
        <v>0</v>
      </c>
      <c r="I397" s="1">
        <v>79.31</v>
      </c>
      <c r="J397" s="1">
        <v>0</v>
      </c>
      <c r="K397" t="s">
        <v>1269</v>
      </c>
      <c r="L397" t="s">
        <v>1272</v>
      </c>
      <c r="M397" s="1">
        <v>0</v>
      </c>
      <c r="N397" s="1">
        <v>0</v>
      </c>
      <c r="O397" s="2">
        <v>79.31</v>
      </c>
    </row>
    <row r="398" spans="1:15" ht="13.35" customHeight="1" x14ac:dyDescent="0.25">
      <c r="A398" t="s">
        <v>1273</v>
      </c>
      <c r="B398" t="s">
        <v>296</v>
      </c>
      <c r="C398" t="s">
        <v>274</v>
      </c>
      <c r="D398" t="s">
        <v>1274</v>
      </c>
      <c r="E398" t="s">
        <v>274</v>
      </c>
      <c r="F398" t="s">
        <v>1275</v>
      </c>
      <c r="G398" t="s">
        <v>1276</v>
      </c>
      <c r="H398" s="1">
        <v>0</v>
      </c>
      <c r="I398" s="1">
        <v>124897.98</v>
      </c>
      <c r="J398" s="1">
        <v>0</v>
      </c>
      <c r="K398" t="s">
        <v>1277</v>
      </c>
      <c r="L398" t="s">
        <v>1278</v>
      </c>
      <c r="M398" s="1">
        <v>0</v>
      </c>
      <c r="N398" s="1">
        <v>0</v>
      </c>
      <c r="O398" s="2">
        <v>124897.98</v>
      </c>
    </row>
    <row r="399" spans="1:15" ht="13.35" customHeight="1" x14ac:dyDescent="0.25">
      <c r="A399" t="s">
        <v>1279</v>
      </c>
      <c r="B399" t="s">
        <v>296</v>
      </c>
      <c r="C399" t="s">
        <v>274</v>
      </c>
      <c r="D399" t="s">
        <v>1274</v>
      </c>
      <c r="E399" t="s">
        <v>274</v>
      </c>
      <c r="F399" t="s">
        <v>1275</v>
      </c>
      <c r="G399" t="s">
        <v>1276</v>
      </c>
      <c r="H399" s="1">
        <v>0</v>
      </c>
      <c r="I399" s="1">
        <v>115054.25</v>
      </c>
      <c r="J399" s="1">
        <v>0</v>
      </c>
      <c r="K399" t="s">
        <v>1277</v>
      </c>
      <c r="L399" t="s">
        <v>1278</v>
      </c>
      <c r="M399" s="1">
        <v>0</v>
      </c>
      <c r="N399" s="1">
        <v>0</v>
      </c>
      <c r="O399" s="2">
        <v>115054.25</v>
      </c>
    </row>
    <row r="400" spans="1:15" ht="13.35" customHeight="1" x14ac:dyDescent="0.25">
      <c r="A400" t="s">
        <v>1280</v>
      </c>
      <c r="B400" t="s">
        <v>782</v>
      </c>
      <c r="C400" t="s">
        <v>1281</v>
      </c>
      <c r="D400" t="s">
        <v>17</v>
      </c>
      <c r="E400" t="s">
        <v>17</v>
      </c>
      <c r="F400" t="s">
        <v>1282</v>
      </c>
      <c r="G400" t="s">
        <v>1283</v>
      </c>
      <c r="H400" s="1">
        <v>0</v>
      </c>
      <c r="I400" s="1">
        <v>6575.18</v>
      </c>
      <c r="J400" s="1">
        <v>0</v>
      </c>
      <c r="K400" t="s">
        <v>1284</v>
      </c>
      <c r="L400" t="s">
        <v>1285</v>
      </c>
      <c r="M400" s="1">
        <v>0</v>
      </c>
      <c r="N400" s="1">
        <v>0</v>
      </c>
      <c r="O400" s="2">
        <v>6575.18</v>
      </c>
    </row>
    <row r="401" spans="1:15" ht="13.35" customHeight="1" x14ac:dyDescent="0.25">
      <c r="A401" t="s">
        <v>1286</v>
      </c>
      <c r="B401" t="s">
        <v>385</v>
      </c>
      <c r="C401" t="s">
        <v>459</v>
      </c>
      <c r="D401" t="s">
        <v>17</v>
      </c>
      <c r="E401" t="s">
        <v>17</v>
      </c>
      <c r="F401" t="s">
        <v>1287</v>
      </c>
      <c r="G401" t="s">
        <v>1288</v>
      </c>
      <c r="H401" s="1">
        <v>0</v>
      </c>
      <c r="I401" s="1">
        <v>9200</v>
      </c>
      <c r="J401" s="1">
        <v>0</v>
      </c>
      <c r="K401" t="s">
        <v>1284</v>
      </c>
      <c r="L401" t="s">
        <v>1289</v>
      </c>
      <c r="M401" s="1">
        <v>0</v>
      </c>
      <c r="N401" s="1">
        <v>0</v>
      </c>
      <c r="O401" s="2">
        <v>9200</v>
      </c>
    </row>
    <row r="402" spans="1:15" ht="13.35" customHeight="1" x14ac:dyDescent="0.25">
      <c r="A402" t="s">
        <v>1290</v>
      </c>
      <c r="B402" t="s">
        <v>385</v>
      </c>
      <c r="C402" t="s">
        <v>392</v>
      </c>
      <c r="D402" t="s">
        <v>17</v>
      </c>
      <c r="E402" t="s">
        <v>17</v>
      </c>
      <c r="F402" t="s">
        <v>1287</v>
      </c>
      <c r="G402" t="s">
        <v>1288</v>
      </c>
      <c r="H402" s="1">
        <v>0</v>
      </c>
      <c r="I402" s="1">
        <v>9066.66</v>
      </c>
      <c r="J402" s="1">
        <v>0</v>
      </c>
      <c r="K402" t="s">
        <v>1284</v>
      </c>
      <c r="L402" t="s">
        <v>1291</v>
      </c>
      <c r="M402" s="1">
        <v>0</v>
      </c>
      <c r="N402" s="1">
        <v>0</v>
      </c>
      <c r="O402" s="2">
        <v>9066.66</v>
      </c>
    </row>
    <row r="403" spans="1:15" ht="13.35" customHeight="1" x14ac:dyDescent="0.25">
      <c r="A403" t="s">
        <v>1292</v>
      </c>
      <c r="B403" t="s">
        <v>385</v>
      </c>
      <c r="C403" t="s">
        <v>1145</v>
      </c>
      <c r="D403" t="s">
        <v>17</v>
      </c>
      <c r="E403" t="s">
        <v>17</v>
      </c>
      <c r="F403" t="s">
        <v>1287</v>
      </c>
      <c r="G403" t="s">
        <v>1288</v>
      </c>
      <c r="H403" s="1">
        <v>0</v>
      </c>
      <c r="I403" s="1">
        <v>1200.0899999999999</v>
      </c>
      <c r="J403" s="1">
        <v>0</v>
      </c>
      <c r="K403" t="s">
        <v>1284</v>
      </c>
      <c r="L403" t="s">
        <v>1293</v>
      </c>
      <c r="M403" s="1">
        <v>0</v>
      </c>
      <c r="N403" s="1">
        <v>0</v>
      </c>
      <c r="O403" s="2">
        <v>1200.0899999999999</v>
      </c>
    </row>
    <row r="404" spans="1:15" ht="13.35" customHeight="1" x14ac:dyDescent="0.25">
      <c r="A404" t="s">
        <v>1294</v>
      </c>
      <c r="B404" t="s">
        <v>110</v>
      </c>
      <c r="C404" t="s">
        <v>1009</v>
      </c>
      <c r="D404" t="s">
        <v>17</v>
      </c>
      <c r="E404" t="s">
        <v>17</v>
      </c>
      <c r="F404" t="s">
        <v>1295</v>
      </c>
      <c r="G404" t="s">
        <v>1296</v>
      </c>
      <c r="H404" s="1">
        <v>0</v>
      </c>
      <c r="I404" s="1">
        <v>85000</v>
      </c>
      <c r="J404" s="1">
        <v>0</v>
      </c>
      <c r="K404" t="s">
        <v>1297</v>
      </c>
      <c r="L404" t="s">
        <v>1298</v>
      </c>
      <c r="M404" s="1">
        <v>0</v>
      </c>
      <c r="N404" s="1">
        <v>0</v>
      </c>
      <c r="O404" s="2">
        <v>85000</v>
      </c>
    </row>
    <row r="405" spans="1:15" ht="13.35" customHeight="1" x14ac:dyDescent="0.25">
      <c r="A405" t="s">
        <v>1299</v>
      </c>
      <c r="B405" t="s">
        <v>110</v>
      </c>
      <c r="C405" t="s">
        <v>1009</v>
      </c>
      <c r="D405" t="s">
        <v>17</v>
      </c>
      <c r="E405" t="s">
        <v>17</v>
      </c>
      <c r="F405" t="s">
        <v>1295</v>
      </c>
      <c r="G405" t="s">
        <v>1296</v>
      </c>
      <c r="H405" s="1">
        <v>0</v>
      </c>
      <c r="I405" s="1">
        <v>65000</v>
      </c>
      <c r="J405" s="1">
        <v>0</v>
      </c>
      <c r="K405" t="s">
        <v>1297</v>
      </c>
      <c r="L405" t="s">
        <v>1298</v>
      </c>
      <c r="M405" s="1">
        <v>0</v>
      </c>
      <c r="N405" s="1">
        <v>0</v>
      </c>
      <c r="O405" s="2">
        <v>65000</v>
      </c>
    </row>
    <row r="406" spans="1:15" ht="13.35" customHeight="1" x14ac:dyDescent="0.25">
      <c r="A406" t="s">
        <v>1300</v>
      </c>
      <c r="B406" t="s">
        <v>110</v>
      </c>
      <c r="C406" t="s">
        <v>1301</v>
      </c>
      <c r="D406" t="s">
        <v>17</v>
      </c>
      <c r="E406" t="s">
        <v>17</v>
      </c>
      <c r="F406" t="s">
        <v>1302</v>
      </c>
      <c r="G406" t="s">
        <v>1303</v>
      </c>
      <c r="H406" s="1">
        <v>0</v>
      </c>
      <c r="I406" s="1">
        <v>13560</v>
      </c>
      <c r="J406" s="1">
        <v>0</v>
      </c>
      <c r="K406" t="s">
        <v>1304</v>
      </c>
      <c r="L406" t="s">
        <v>1305</v>
      </c>
      <c r="M406" s="1">
        <v>0</v>
      </c>
      <c r="N406" s="1">
        <v>0</v>
      </c>
      <c r="O406" s="2">
        <v>13560</v>
      </c>
    </row>
    <row r="407" spans="1:15" ht="13.35" customHeight="1" x14ac:dyDescent="0.25">
      <c r="A407" t="s">
        <v>1306</v>
      </c>
      <c r="B407" t="s">
        <v>89</v>
      </c>
      <c r="C407" t="s">
        <v>649</v>
      </c>
      <c r="D407" t="s">
        <v>17</v>
      </c>
      <c r="E407" t="s">
        <v>17</v>
      </c>
      <c r="F407" t="s">
        <v>699</v>
      </c>
      <c r="G407" t="s">
        <v>700</v>
      </c>
      <c r="H407" s="1">
        <v>0</v>
      </c>
      <c r="I407" s="1">
        <v>8140</v>
      </c>
      <c r="J407" s="1">
        <v>0</v>
      </c>
      <c r="K407" t="s">
        <v>1304</v>
      </c>
      <c r="L407" t="s">
        <v>1307</v>
      </c>
      <c r="M407" s="1">
        <v>0</v>
      </c>
      <c r="N407" s="1">
        <v>0</v>
      </c>
      <c r="O407" s="2">
        <v>8140</v>
      </c>
    </row>
    <row r="408" spans="1:15" ht="13.35" customHeight="1" x14ac:dyDescent="0.25">
      <c r="A408" t="s">
        <v>1308</v>
      </c>
      <c r="B408" t="s">
        <v>1268</v>
      </c>
      <c r="C408" t="s">
        <v>427</v>
      </c>
      <c r="D408" t="s">
        <v>17</v>
      </c>
      <c r="E408" t="s">
        <v>17</v>
      </c>
      <c r="F408" t="s">
        <v>1309</v>
      </c>
      <c r="G408" t="s">
        <v>1310</v>
      </c>
      <c r="H408" s="1">
        <v>0</v>
      </c>
      <c r="I408" s="1">
        <v>258.94</v>
      </c>
      <c r="J408" s="1">
        <v>0</v>
      </c>
      <c r="K408" t="s">
        <v>1304</v>
      </c>
      <c r="L408" t="s">
        <v>1311</v>
      </c>
      <c r="M408" s="1">
        <v>0</v>
      </c>
      <c r="N408" s="1">
        <v>0</v>
      </c>
      <c r="O408" s="2">
        <v>258.94</v>
      </c>
    </row>
    <row r="409" spans="1:15" ht="13.35" customHeight="1" x14ac:dyDescent="0.25">
      <c r="A409" t="s">
        <v>1312</v>
      </c>
      <c r="B409" t="s">
        <v>1268</v>
      </c>
      <c r="C409" t="s">
        <v>427</v>
      </c>
      <c r="D409" t="s">
        <v>17</v>
      </c>
      <c r="E409" t="s">
        <v>17</v>
      </c>
      <c r="F409" t="s">
        <v>1309</v>
      </c>
      <c r="G409" t="s">
        <v>1310</v>
      </c>
      <c r="H409" s="1">
        <v>0</v>
      </c>
      <c r="I409" s="1">
        <v>1439.4</v>
      </c>
      <c r="J409" s="1">
        <v>0</v>
      </c>
      <c r="K409" t="s">
        <v>1304</v>
      </c>
      <c r="L409" t="s">
        <v>1313</v>
      </c>
      <c r="M409" s="1">
        <v>0</v>
      </c>
      <c r="N409" s="1">
        <v>0</v>
      </c>
      <c r="O409" s="2">
        <v>1439.4</v>
      </c>
    </row>
    <row r="410" spans="1:15" ht="13.35" customHeight="1" x14ac:dyDescent="0.25">
      <c r="A410" t="s">
        <v>1314</v>
      </c>
      <c r="B410" t="s">
        <v>1315</v>
      </c>
      <c r="C410" t="s">
        <v>1316</v>
      </c>
      <c r="D410" t="s">
        <v>17</v>
      </c>
      <c r="E410" t="s">
        <v>17</v>
      </c>
      <c r="F410" t="s">
        <v>1317</v>
      </c>
      <c r="G410" t="s">
        <v>1318</v>
      </c>
      <c r="H410" s="1">
        <v>0</v>
      </c>
      <c r="I410" s="1">
        <v>35200</v>
      </c>
      <c r="J410" s="1">
        <v>0</v>
      </c>
      <c r="K410" t="s">
        <v>1304</v>
      </c>
      <c r="L410" t="s">
        <v>1319</v>
      </c>
      <c r="M410" s="1">
        <v>0</v>
      </c>
      <c r="N410" s="1">
        <v>17600</v>
      </c>
      <c r="O410" s="2">
        <v>17600</v>
      </c>
    </row>
    <row r="411" spans="1:15" ht="13.35" customHeight="1" x14ac:dyDescent="0.25">
      <c r="A411" t="s">
        <v>1320</v>
      </c>
      <c r="B411" t="s">
        <v>449</v>
      </c>
      <c r="C411" t="s">
        <v>649</v>
      </c>
      <c r="D411" t="s">
        <v>1321</v>
      </c>
      <c r="E411" t="s">
        <v>649</v>
      </c>
      <c r="F411" t="s">
        <v>893</v>
      </c>
      <c r="G411" t="s">
        <v>894</v>
      </c>
      <c r="H411" s="1">
        <v>0</v>
      </c>
      <c r="I411" s="1">
        <v>3086.43</v>
      </c>
      <c r="J411" s="1">
        <v>0</v>
      </c>
      <c r="K411" t="s">
        <v>1304</v>
      </c>
      <c r="L411" t="s">
        <v>1322</v>
      </c>
      <c r="M411" s="1">
        <v>0</v>
      </c>
      <c r="N411" s="1">
        <v>0</v>
      </c>
      <c r="O411" s="2">
        <v>3086.43</v>
      </c>
    </row>
    <row r="412" spans="1:15" ht="13.35" customHeight="1" x14ac:dyDescent="0.25">
      <c r="A412" t="s">
        <v>1320</v>
      </c>
      <c r="B412" t="s">
        <v>385</v>
      </c>
      <c r="C412" t="s">
        <v>649</v>
      </c>
      <c r="D412" t="s">
        <v>1321</v>
      </c>
      <c r="E412" t="s">
        <v>649</v>
      </c>
      <c r="F412" t="s">
        <v>893</v>
      </c>
      <c r="G412" t="s">
        <v>894</v>
      </c>
      <c r="H412" s="1">
        <v>0</v>
      </c>
      <c r="I412" s="1">
        <v>3086.43</v>
      </c>
      <c r="J412" s="1">
        <v>0</v>
      </c>
      <c r="K412" t="s">
        <v>1304</v>
      </c>
      <c r="L412" t="s">
        <v>1322</v>
      </c>
      <c r="M412" s="1">
        <v>0</v>
      </c>
      <c r="N412" s="1">
        <v>0</v>
      </c>
      <c r="O412" s="2">
        <v>3086.43</v>
      </c>
    </row>
    <row r="413" spans="1:15" ht="13.35" customHeight="1" x14ac:dyDescent="0.25">
      <c r="A413" t="s">
        <v>1323</v>
      </c>
      <c r="B413" t="s">
        <v>897</v>
      </c>
      <c r="C413" t="s">
        <v>1324</v>
      </c>
      <c r="D413" t="s">
        <v>17</v>
      </c>
      <c r="E413" t="s">
        <v>17</v>
      </c>
      <c r="F413" t="s">
        <v>1325</v>
      </c>
      <c r="G413" t="s">
        <v>1326</v>
      </c>
      <c r="H413" s="1">
        <v>0</v>
      </c>
      <c r="I413" s="1">
        <v>49999</v>
      </c>
      <c r="J413" s="1">
        <v>0</v>
      </c>
      <c r="K413" t="s">
        <v>1304</v>
      </c>
      <c r="L413" t="s">
        <v>1327</v>
      </c>
      <c r="M413" s="1">
        <v>0</v>
      </c>
      <c r="N413" s="1">
        <v>38549.5</v>
      </c>
      <c r="O413" s="2">
        <v>11449.5</v>
      </c>
    </row>
    <row r="414" spans="1:15" ht="13.35" customHeight="1" x14ac:dyDescent="0.25">
      <c r="A414" t="s">
        <v>1328</v>
      </c>
      <c r="B414" t="s">
        <v>1329</v>
      </c>
      <c r="C414" t="s">
        <v>1330</v>
      </c>
      <c r="D414" t="s">
        <v>17</v>
      </c>
      <c r="E414" t="s">
        <v>17</v>
      </c>
      <c r="F414" t="s">
        <v>18</v>
      </c>
      <c r="G414" t="s">
        <v>19</v>
      </c>
      <c r="H414" s="1">
        <v>0</v>
      </c>
      <c r="I414" s="1">
        <v>49999.99</v>
      </c>
      <c r="J414" s="1">
        <v>0</v>
      </c>
      <c r="K414" t="s">
        <v>1331</v>
      </c>
      <c r="L414" t="s">
        <v>1332</v>
      </c>
      <c r="M414" s="1">
        <v>0</v>
      </c>
      <c r="N414" s="1">
        <v>0</v>
      </c>
      <c r="O414" s="2">
        <v>49999.99</v>
      </c>
    </row>
    <row r="415" spans="1:15" ht="13.35" customHeight="1" x14ac:dyDescent="0.25">
      <c r="A415" t="s">
        <v>1333</v>
      </c>
      <c r="B415" t="s">
        <v>1334</v>
      </c>
      <c r="C415" t="s">
        <v>528</v>
      </c>
      <c r="D415" t="s">
        <v>17</v>
      </c>
      <c r="E415" t="s">
        <v>17</v>
      </c>
      <c r="F415" t="s">
        <v>112</v>
      </c>
      <c r="G415" t="s">
        <v>113</v>
      </c>
      <c r="H415" s="1">
        <v>0</v>
      </c>
      <c r="I415" s="1">
        <v>5000</v>
      </c>
      <c r="J415" s="1">
        <v>0</v>
      </c>
      <c r="K415" t="s">
        <v>1331</v>
      </c>
      <c r="L415" t="s">
        <v>1335</v>
      </c>
      <c r="M415" s="1">
        <v>0</v>
      </c>
      <c r="N415" s="1">
        <v>2112.5</v>
      </c>
      <c r="O415" s="2">
        <v>2887.5</v>
      </c>
    </row>
    <row r="416" spans="1:15" ht="13.35" customHeight="1" x14ac:dyDescent="0.25">
      <c r="A416" t="s">
        <v>1336</v>
      </c>
      <c r="B416" t="s">
        <v>1315</v>
      </c>
      <c r="C416" t="s">
        <v>1316</v>
      </c>
      <c r="D416" t="s">
        <v>17</v>
      </c>
      <c r="E416" t="s">
        <v>17</v>
      </c>
      <c r="F416" t="s">
        <v>1337</v>
      </c>
      <c r="G416" t="s">
        <v>1338</v>
      </c>
      <c r="H416" s="1">
        <v>0</v>
      </c>
      <c r="I416" s="1">
        <v>50000</v>
      </c>
      <c r="J416" s="1">
        <v>0</v>
      </c>
      <c r="K416" t="s">
        <v>1331</v>
      </c>
      <c r="L416" t="s">
        <v>1319</v>
      </c>
      <c r="M416" s="1">
        <v>0</v>
      </c>
      <c r="N416" s="1">
        <v>25000</v>
      </c>
      <c r="O416" s="2">
        <v>25000</v>
      </c>
    </row>
    <row r="417" spans="1:15" ht="13.35" customHeight="1" x14ac:dyDescent="0.25">
      <c r="A417" t="s">
        <v>1339</v>
      </c>
      <c r="B417" t="s">
        <v>1315</v>
      </c>
      <c r="C417" t="s">
        <v>1316</v>
      </c>
      <c r="D417" t="s">
        <v>17</v>
      </c>
      <c r="E417" t="s">
        <v>17</v>
      </c>
      <c r="F417" t="s">
        <v>660</v>
      </c>
      <c r="G417" t="s">
        <v>661</v>
      </c>
      <c r="H417" s="1">
        <v>0</v>
      </c>
      <c r="I417" s="1">
        <v>84200</v>
      </c>
      <c r="J417" s="1">
        <v>0</v>
      </c>
      <c r="K417" t="s">
        <v>1331</v>
      </c>
      <c r="L417" t="s">
        <v>1319</v>
      </c>
      <c r="M417" s="1">
        <v>0</v>
      </c>
      <c r="N417" s="1">
        <v>42100</v>
      </c>
      <c r="O417" s="2">
        <v>42100</v>
      </c>
    </row>
    <row r="418" spans="1:15" ht="13.35" customHeight="1" x14ac:dyDescent="0.25">
      <c r="A418" t="s">
        <v>1340</v>
      </c>
      <c r="B418" t="s">
        <v>110</v>
      </c>
      <c r="C418" t="s">
        <v>1009</v>
      </c>
      <c r="D418" t="s">
        <v>17</v>
      </c>
      <c r="E418" t="s">
        <v>17</v>
      </c>
      <c r="F418" t="s">
        <v>1341</v>
      </c>
      <c r="G418" t="s">
        <v>1342</v>
      </c>
      <c r="H418" s="1">
        <v>0</v>
      </c>
      <c r="I418" s="1">
        <v>2170</v>
      </c>
      <c r="J418" s="1">
        <v>0</v>
      </c>
      <c r="K418" t="s">
        <v>1173</v>
      </c>
      <c r="L418" t="s">
        <v>1343</v>
      </c>
      <c r="M418" s="1">
        <v>0</v>
      </c>
      <c r="N418" s="1">
        <v>0</v>
      </c>
      <c r="O418" s="2">
        <v>2170</v>
      </c>
    </row>
    <row r="419" spans="1:15" ht="13.35" customHeight="1" x14ac:dyDescent="0.25">
      <c r="A419" t="s">
        <v>1344</v>
      </c>
      <c r="B419" t="s">
        <v>110</v>
      </c>
      <c r="C419" t="s">
        <v>1009</v>
      </c>
      <c r="D419" t="s">
        <v>17</v>
      </c>
      <c r="E419" t="s">
        <v>17</v>
      </c>
      <c r="F419" t="s">
        <v>1341</v>
      </c>
      <c r="G419" t="s">
        <v>1342</v>
      </c>
      <c r="H419" s="1">
        <v>0</v>
      </c>
      <c r="I419" s="1">
        <v>1100</v>
      </c>
      <c r="J419" s="1">
        <v>0</v>
      </c>
      <c r="K419" t="s">
        <v>1173</v>
      </c>
      <c r="L419" t="s">
        <v>1345</v>
      </c>
      <c r="M419" s="1">
        <v>0</v>
      </c>
      <c r="N419" s="1">
        <v>0</v>
      </c>
      <c r="O419" s="2">
        <v>1100</v>
      </c>
    </row>
    <row r="420" spans="1:15" ht="13.35" customHeight="1" x14ac:dyDescent="0.25">
      <c r="A420" t="s">
        <v>1346</v>
      </c>
      <c r="B420" t="s">
        <v>1334</v>
      </c>
      <c r="C420" t="s">
        <v>392</v>
      </c>
      <c r="D420" t="s">
        <v>17</v>
      </c>
      <c r="E420" t="s">
        <v>17</v>
      </c>
      <c r="F420" t="s">
        <v>1309</v>
      </c>
      <c r="G420" t="s">
        <v>1310</v>
      </c>
      <c r="H420" s="1">
        <v>0</v>
      </c>
      <c r="I420" s="1">
        <v>1151.52</v>
      </c>
      <c r="J420" s="1">
        <v>0</v>
      </c>
      <c r="K420" t="s">
        <v>1173</v>
      </c>
      <c r="L420" t="s">
        <v>1313</v>
      </c>
      <c r="M420" s="1">
        <v>0</v>
      </c>
      <c r="N420" s="1">
        <v>0</v>
      </c>
      <c r="O420" s="2">
        <v>1151.52</v>
      </c>
    </row>
    <row r="421" spans="1:15" ht="13.35" customHeight="1" x14ac:dyDescent="0.25">
      <c r="A421" t="s">
        <v>1347</v>
      </c>
      <c r="B421" t="s">
        <v>1334</v>
      </c>
      <c r="C421" t="s">
        <v>1348</v>
      </c>
      <c r="D421" t="s">
        <v>17</v>
      </c>
      <c r="E421" t="s">
        <v>17</v>
      </c>
      <c r="F421" t="s">
        <v>372</v>
      </c>
      <c r="G421" t="s">
        <v>373</v>
      </c>
      <c r="H421" s="1">
        <v>0</v>
      </c>
      <c r="I421" s="1">
        <v>5913.78</v>
      </c>
      <c r="J421" s="1">
        <v>0</v>
      </c>
      <c r="K421" t="s">
        <v>1173</v>
      </c>
      <c r="L421" t="s">
        <v>1349</v>
      </c>
      <c r="M421" s="1">
        <v>0</v>
      </c>
      <c r="N421" s="1">
        <v>0</v>
      </c>
      <c r="O421" s="2">
        <v>5913.78</v>
      </c>
    </row>
    <row r="422" spans="1:15" ht="13.35" customHeight="1" x14ac:dyDescent="0.25">
      <c r="A422" t="s">
        <v>1350</v>
      </c>
      <c r="B422" t="s">
        <v>1334</v>
      </c>
      <c r="C422" t="s">
        <v>1348</v>
      </c>
      <c r="D422" t="s">
        <v>17</v>
      </c>
      <c r="E422" t="s">
        <v>17</v>
      </c>
      <c r="F422" t="s">
        <v>372</v>
      </c>
      <c r="G422" t="s">
        <v>373</v>
      </c>
      <c r="H422" s="1">
        <v>0</v>
      </c>
      <c r="I422" s="1">
        <v>1292.1300000000001</v>
      </c>
      <c r="J422" s="1">
        <v>0</v>
      </c>
      <c r="K422" t="s">
        <v>1173</v>
      </c>
      <c r="L422" t="s">
        <v>1351</v>
      </c>
      <c r="M422" s="1">
        <v>0</v>
      </c>
      <c r="N422" s="1">
        <v>0</v>
      </c>
      <c r="O422" s="2">
        <v>1292.1300000000001</v>
      </c>
    </row>
    <row r="423" spans="1:15" ht="13.35" customHeight="1" x14ac:dyDescent="0.25">
      <c r="A423" t="s">
        <v>1352</v>
      </c>
      <c r="B423" t="s">
        <v>1334</v>
      </c>
      <c r="C423" t="s">
        <v>1348</v>
      </c>
      <c r="D423" t="s">
        <v>17</v>
      </c>
      <c r="E423" t="s">
        <v>17</v>
      </c>
      <c r="F423" t="s">
        <v>372</v>
      </c>
      <c r="G423" t="s">
        <v>373</v>
      </c>
      <c r="H423" s="1">
        <v>0</v>
      </c>
      <c r="I423" s="1">
        <v>528.74</v>
      </c>
      <c r="J423" s="1">
        <v>0</v>
      </c>
      <c r="K423" t="s">
        <v>1173</v>
      </c>
      <c r="L423" t="s">
        <v>1353</v>
      </c>
      <c r="M423" s="1">
        <v>0</v>
      </c>
      <c r="N423" s="1">
        <v>0</v>
      </c>
      <c r="O423" s="2">
        <v>528.74</v>
      </c>
    </row>
    <row r="424" spans="1:15" ht="13.35" customHeight="1" x14ac:dyDescent="0.25">
      <c r="A424" t="s">
        <v>1354</v>
      </c>
      <c r="B424" t="s">
        <v>1334</v>
      </c>
      <c r="C424" t="s">
        <v>1348</v>
      </c>
      <c r="D424" t="s">
        <v>17</v>
      </c>
      <c r="E424" t="s">
        <v>17</v>
      </c>
      <c r="F424" t="s">
        <v>372</v>
      </c>
      <c r="G424" t="s">
        <v>373</v>
      </c>
      <c r="H424" s="1">
        <v>0</v>
      </c>
      <c r="I424" s="1">
        <v>3828.99</v>
      </c>
      <c r="J424" s="1">
        <v>0</v>
      </c>
      <c r="K424" t="s">
        <v>1173</v>
      </c>
      <c r="L424" t="s">
        <v>1355</v>
      </c>
      <c r="M424" s="1">
        <v>0</v>
      </c>
      <c r="N424" s="1">
        <v>0</v>
      </c>
      <c r="O424" s="2">
        <v>3828.99</v>
      </c>
    </row>
    <row r="425" spans="1:15" ht="13.35" customHeight="1" x14ac:dyDescent="0.25">
      <c r="A425" t="s">
        <v>1356</v>
      </c>
      <c r="B425" t="s">
        <v>1334</v>
      </c>
      <c r="C425" t="s">
        <v>1348</v>
      </c>
      <c r="D425" t="s">
        <v>17</v>
      </c>
      <c r="E425" t="s">
        <v>17</v>
      </c>
      <c r="F425" t="s">
        <v>372</v>
      </c>
      <c r="G425" t="s">
        <v>373</v>
      </c>
      <c r="H425" s="1">
        <v>0</v>
      </c>
      <c r="I425" s="1">
        <v>4896.08</v>
      </c>
      <c r="J425" s="1">
        <v>0</v>
      </c>
      <c r="K425" t="s">
        <v>1173</v>
      </c>
      <c r="L425" t="s">
        <v>1357</v>
      </c>
      <c r="M425" s="1">
        <v>0</v>
      </c>
      <c r="N425" s="1">
        <v>0</v>
      </c>
      <c r="O425" s="2">
        <v>4896.08</v>
      </c>
    </row>
    <row r="426" spans="1:15" ht="13.35" customHeight="1" x14ac:dyDescent="0.25">
      <c r="A426" t="s">
        <v>1358</v>
      </c>
      <c r="B426" t="s">
        <v>318</v>
      </c>
      <c r="C426" t="s">
        <v>1359</v>
      </c>
      <c r="D426" t="s">
        <v>17</v>
      </c>
      <c r="E426" t="s">
        <v>17</v>
      </c>
      <c r="F426" t="s">
        <v>1360</v>
      </c>
      <c r="G426" t="s">
        <v>1361</v>
      </c>
      <c r="H426" s="1">
        <v>0</v>
      </c>
      <c r="I426" s="1">
        <v>15210</v>
      </c>
      <c r="J426" s="1">
        <v>0</v>
      </c>
      <c r="K426" t="s">
        <v>1173</v>
      </c>
      <c r="L426" t="s">
        <v>1362</v>
      </c>
      <c r="M426" s="1">
        <v>0</v>
      </c>
      <c r="N426" s="1">
        <v>0</v>
      </c>
      <c r="O426" s="2">
        <v>15210</v>
      </c>
    </row>
    <row r="427" spans="1:15" ht="13.35" customHeight="1" x14ac:dyDescent="0.25">
      <c r="A427" t="s">
        <v>1363</v>
      </c>
      <c r="B427" t="s">
        <v>318</v>
      </c>
      <c r="C427" t="s">
        <v>1359</v>
      </c>
      <c r="D427" t="s">
        <v>17</v>
      </c>
      <c r="E427" t="s">
        <v>17</v>
      </c>
      <c r="F427" t="s">
        <v>1360</v>
      </c>
      <c r="G427" t="s">
        <v>1361</v>
      </c>
      <c r="H427" s="1">
        <v>0</v>
      </c>
      <c r="I427" s="1">
        <v>3450</v>
      </c>
      <c r="J427" s="1">
        <v>0</v>
      </c>
      <c r="K427" t="s">
        <v>1173</v>
      </c>
      <c r="L427" t="s">
        <v>1364</v>
      </c>
      <c r="M427" s="1">
        <v>0</v>
      </c>
      <c r="N427" s="1">
        <v>0</v>
      </c>
      <c r="O427" s="2">
        <v>3450</v>
      </c>
    </row>
    <row r="428" spans="1:15" ht="13.35" customHeight="1" x14ac:dyDescent="0.25">
      <c r="A428" t="s">
        <v>1365</v>
      </c>
      <c r="B428" t="s">
        <v>89</v>
      </c>
      <c r="C428" t="s">
        <v>649</v>
      </c>
      <c r="D428" t="s">
        <v>17</v>
      </c>
      <c r="E428" t="s">
        <v>17</v>
      </c>
      <c r="F428" t="s">
        <v>1366</v>
      </c>
      <c r="G428" t="s">
        <v>1367</v>
      </c>
      <c r="H428" s="1">
        <v>0</v>
      </c>
      <c r="I428" s="1">
        <v>6500</v>
      </c>
      <c r="J428" s="1">
        <v>0</v>
      </c>
      <c r="K428" t="s">
        <v>1173</v>
      </c>
      <c r="L428" t="s">
        <v>1368</v>
      </c>
      <c r="M428" s="1">
        <v>0</v>
      </c>
      <c r="N428" s="1">
        <v>0</v>
      </c>
      <c r="O428" s="2">
        <v>6500</v>
      </c>
    </row>
    <row r="429" spans="1:15" ht="13.35" customHeight="1" x14ac:dyDescent="0.25">
      <c r="A429" t="s">
        <v>1369</v>
      </c>
      <c r="B429" t="s">
        <v>89</v>
      </c>
      <c r="C429" t="s">
        <v>649</v>
      </c>
      <c r="D429" t="s">
        <v>17</v>
      </c>
      <c r="E429" t="s">
        <v>17</v>
      </c>
      <c r="F429" t="s">
        <v>1366</v>
      </c>
      <c r="G429" t="s">
        <v>1367</v>
      </c>
      <c r="H429" s="1">
        <v>0</v>
      </c>
      <c r="I429" s="1">
        <v>19100</v>
      </c>
      <c r="J429" s="1">
        <v>0</v>
      </c>
      <c r="K429" t="s">
        <v>1173</v>
      </c>
      <c r="L429" t="s">
        <v>1370</v>
      </c>
      <c r="M429" s="1">
        <v>0</v>
      </c>
      <c r="N429" s="1">
        <v>0</v>
      </c>
      <c r="O429" s="2">
        <v>19100</v>
      </c>
    </row>
    <row r="430" spans="1:15" ht="13.35" customHeight="1" x14ac:dyDescent="0.25">
      <c r="A430" t="s">
        <v>1371</v>
      </c>
      <c r="B430" t="s">
        <v>1334</v>
      </c>
      <c r="C430" t="s">
        <v>392</v>
      </c>
      <c r="D430" t="s">
        <v>17</v>
      </c>
      <c r="E430" t="s">
        <v>17</v>
      </c>
      <c r="F430" t="s">
        <v>1240</v>
      </c>
      <c r="G430" t="s">
        <v>1241</v>
      </c>
      <c r="H430" s="1">
        <v>0</v>
      </c>
      <c r="I430" s="1">
        <v>50380.04</v>
      </c>
      <c r="J430" s="1">
        <v>0</v>
      </c>
      <c r="K430" t="s">
        <v>1372</v>
      </c>
      <c r="L430" t="s">
        <v>1373</v>
      </c>
      <c r="M430" s="1">
        <v>0</v>
      </c>
      <c r="N430" s="1">
        <v>0</v>
      </c>
      <c r="O430" s="2">
        <v>50380.04</v>
      </c>
    </row>
    <row r="431" spans="1:15" ht="13.35" customHeight="1" x14ac:dyDescent="0.25">
      <c r="A431" t="s">
        <v>1374</v>
      </c>
      <c r="B431" t="s">
        <v>965</v>
      </c>
      <c r="C431" t="s">
        <v>528</v>
      </c>
      <c r="D431" t="s">
        <v>17</v>
      </c>
      <c r="E431" t="s">
        <v>17</v>
      </c>
      <c r="F431" t="s">
        <v>958</v>
      </c>
      <c r="G431" t="s">
        <v>959</v>
      </c>
      <c r="H431" s="1">
        <v>0</v>
      </c>
      <c r="I431" s="1">
        <v>45000</v>
      </c>
      <c r="J431" s="1">
        <v>0</v>
      </c>
      <c r="K431" t="s">
        <v>1372</v>
      </c>
      <c r="L431" t="s">
        <v>1375</v>
      </c>
      <c r="M431" s="1">
        <v>0</v>
      </c>
      <c r="N431" s="1">
        <v>0</v>
      </c>
      <c r="O431" s="2">
        <v>45000</v>
      </c>
    </row>
    <row r="432" spans="1:15" ht="13.35" customHeight="1" x14ac:dyDescent="0.25">
      <c r="A432" t="s">
        <v>1376</v>
      </c>
      <c r="B432" t="s">
        <v>1377</v>
      </c>
      <c r="C432" t="s">
        <v>172</v>
      </c>
      <c r="D432" t="s">
        <v>17</v>
      </c>
      <c r="E432" t="s">
        <v>17</v>
      </c>
      <c r="F432" t="s">
        <v>313</v>
      </c>
      <c r="G432" t="s">
        <v>314</v>
      </c>
      <c r="H432" s="1">
        <v>0</v>
      </c>
      <c r="I432" s="1">
        <v>7650.36</v>
      </c>
      <c r="J432" s="1">
        <v>0</v>
      </c>
      <c r="K432" t="s">
        <v>1372</v>
      </c>
      <c r="L432" t="s">
        <v>1378</v>
      </c>
      <c r="M432" s="1">
        <v>0</v>
      </c>
      <c r="N432" s="1">
        <v>0</v>
      </c>
      <c r="O432" s="2">
        <v>7650.36</v>
      </c>
    </row>
    <row r="433" spans="1:15" ht="13.35" customHeight="1" x14ac:dyDescent="0.25">
      <c r="A433" t="s">
        <v>1379</v>
      </c>
      <c r="B433" t="s">
        <v>482</v>
      </c>
      <c r="C433" t="s">
        <v>172</v>
      </c>
      <c r="D433" t="s">
        <v>17</v>
      </c>
      <c r="E433" t="s">
        <v>17</v>
      </c>
      <c r="F433" t="s">
        <v>313</v>
      </c>
      <c r="G433" t="s">
        <v>314</v>
      </c>
      <c r="H433" s="1">
        <v>0</v>
      </c>
      <c r="I433" s="1">
        <v>2550.12</v>
      </c>
      <c r="J433" s="1">
        <v>0</v>
      </c>
      <c r="K433" t="s">
        <v>1372</v>
      </c>
      <c r="L433" t="s">
        <v>1378</v>
      </c>
      <c r="M433" s="1">
        <v>0</v>
      </c>
      <c r="N433" s="1">
        <v>0</v>
      </c>
      <c r="O433" s="2">
        <v>2550.12</v>
      </c>
    </row>
    <row r="434" spans="1:15" ht="13.35" customHeight="1" x14ac:dyDescent="0.25">
      <c r="A434" t="s">
        <v>1380</v>
      </c>
      <c r="B434" t="s">
        <v>1377</v>
      </c>
      <c r="C434" t="s">
        <v>172</v>
      </c>
      <c r="D434" t="s">
        <v>17</v>
      </c>
      <c r="E434" t="s">
        <v>17</v>
      </c>
      <c r="F434" t="s">
        <v>313</v>
      </c>
      <c r="G434" t="s">
        <v>314</v>
      </c>
      <c r="H434" s="1">
        <v>0</v>
      </c>
      <c r="I434" s="1">
        <v>5982.56</v>
      </c>
      <c r="J434" s="1">
        <v>0</v>
      </c>
      <c r="K434" t="s">
        <v>1372</v>
      </c>
      <c r="L434" t="s">
        <v>1378</v>
      </c>
      <c r="M434" s="1">
        <v>0</v>
      </c>
      <c r="N434" s="1">
        <v>0</v>
      </c>
      <c r="O434" s="2">
        <v>5982.56</v>
      </c>
    </row>
    <row r="435" spans="1:15" ht="13.35" customHeight="1" x14ac:dyDescent="0.25">
      <c r="A435" t="s">
        <v>1381</v>
      </c>
      <c r="B435" t="s">
        <v>1377</v>
      </c>
      <c r="C435" t="s">
        <v>172</v>
      </c>
      <c r="D435" t="s">
        <v>17</v>
      </c>
      <c r="E435" t="s">
        <v>17</v>
      </c>
      <c r="F435" t="s">
        <v>313</v>
      </c>
      <c r="G435" t="s">
        <v>314</v>
      </c>
      <c r="H435" s="1">
        <v>0</v>
      </c>
      <c r="I435" s="1">
        <v>5982.56</v>
      </c>
      <c r="J435" s="1">
        <v>0</v>
      </c>
      <c r="K435" t="s">
        <v>1372</v>
      </c>
      <c r="L435" t="s">
        <v>1378</v>
      </c>
      <c r="M435" s="1">
        <v>0</v>
      </c>
      <c r="N435" s="1">
        <v>0</v>
      </c>
      <c r="O435" s="2">
        <v>5982.56</v>
      </c>
    </row>
    <row r="436" spans="1:15" ht="13.35" customHeight="1" x14ac:dyDescent="0.25">
      <c r="A436" t="s">
        <v>1382</v>
      </c>
      <c r="B436" t="s">
        <v>1377</v>
      </c>
      <c r="C436" t="s">
        <v>172</v>
      </c>
      <c r="D436" t="s">
        <v>17</v>
      </c>
      <c r="E436" t="s">
        <v>17</v>
      </c>
      <c r="F436" t="s">
        <v>313</v>
      </c>
      <c r="G436" t="s">
        <v>314</v>
      </c>
      <c r="H436" s="1">
        <v>0</v>
      </c>
      <c r="I436" s="1">
        <v>3431.36</v>
      </c>
      <c r="J436" s="1">
        <v>0</v>
      </c>
      <c r="K436" t="s">
        <v>1372</v>
      </c>
      <c r="L436" t="s">
        <v>1378</v>
      </c>
      <c r="M436" s="1">
        <v>0</v>
      </c>
      <c r="N436" s="1">
        <v>0</v>
      </c>
      <c r="O436" s="2">
        <v>3431.36</v>
      </c>
    </row>
    <row r="437" spans="1:15" ht="13.35" customHeight="1" x14ac:dyDescent="0.25">
      <c r="A437" t="s">
        <v>1383</v>
      </c>
      <c r="B437" t="s">
        <v>1377</v>
      </c>
      <c r="C437" t="s">
        <v>172</v>
      </c>
      <c r="D437" t="s">
        <v>17</v>
      </c>
      <c r="E437" t="s">
        <v>17</v>
      </c>
      <c r="F437" t="s">
        <v>313</v>
      </c>
      <c r="G437" t="s">
        <v>314</v>
      </c>
      <c r="H437" s="1">
        <v>0</v>
      </c>
      <c r="I437" s="1">
        <v>5147.4799999999996</v>
      </c>
      <c r="J437" s="1">
        <v>0</v>
      </c>
      <c r="K437" t="s">
        <v>1372</v>
      </c>
      <c r="L437" t="s">
        <v>1378</v>
      </c>
      <c r="M437" s="1">
        <v>0</v>
      </c>
      <c r="N437" s="1">
        <v>0</v>
      </c>
      <c r="O437" s="2">
        <v>5147.4799999999996</v>
      </c>
    </row>
    <row r="438" spans="1:15" ht="13.35" customHeight="1" x14ac:dyDescent="0.25">
      <c r="A438" t="s">
        <v>1384</v>
      </c>
      <c r="B438" t="s">
        <v>1377</v>
      </c>
      <c r="C438" t="s">
        <v>172</v>
      </c>
      <c r="D438" t="s">
        <v>17</v>
      </c>
      <c r="E438" t="s">
        <v>17</v>
      </c>
      <c r="F438" t="s">
        <v>313</v>
      </c>
      <c r="G438" t="s">
        <v>314</v>
      </c>
      <c r="H438" s="1">
        <v>0</v>
      </c>
      <c r="I438" s="1">
        <v>7001.42</v>
      </c>
      <c r="J438" s="1">
        <v>0</v>
      </c>
      <c r="K438" t="s">
        <v>1372</v>
      </c>
      <c r="L438" t="s">
        <v>1378</v>
      </c>
      <c r="M438" s="1">
        <v>0</v>
      </c>
      <c r="N438" s="1">
        <v>0</v>
      </c>
      <c r="O438" s="2">
        <v>7001.42</v>
      </c>
    </row>
    <row r="439" spans="1:15" ht="13.35" customHeight="1" x14ac:dyDescent="0.25">
      <c r="A439" t="s">
        <v>1385</v>
      </c>
      <c r="B439" t="s">
        <v>1377</v>
      </c>
      <c r="C439" t="s">
        <v>172</v>
      </c>
      <c r="D439" t="s">
        <v>17</v>
      </c>
      <c r="E439" t="s">
        <v>17</v>
      </c>
      <c r="F439" t="s">
        <v>313</v>
      </c>
      <c r="G439" t="s">
        <v>314</v>
      </c>
      <c r="H439" s="1">
        <v>0</v>
      </c>
      <c r="I439" s="1">
        <v>16526.599999999999</v>
      </c>
      <c r="J439" s="1">
        <v>0</v>
      </c>
      <c r="K439" t="s">
        <v>1372</v>
      </c>
      <c r="L439" t="s">
        <v>1378</v>
      </c>
      <c r="M439" s="1">
        <v>0</v>
      </c>
      <c r="N439" s="1">
        <v>0</v>
      </c>
      <c r="O439" s="2">
        <v>16526.599999999999</v>
      </c>
    </row>
    <row r="440" spans="1:15" ht="13.35" customHeight="1" x14ac:dyDescent="0.25">
      <c r="A440" t="s">
        <v>1386</v>
      </c>
      <c r="B440" t="s">
        <v>1377</v>
      </c>
      <c r="C440" t="s">
        <v>172</v>
      </c>
      <c r="D440" t="s">
        <v>17</v>
      </c>
      <c r="E440" t="s">
        <v>17</v>
      </c>
      <c r="F440" t="s">
        <v>313</v>
      </c>
      <c r="G440" t="s">
        <v>314</v>
      </c>
      <c r="H440" s="1">
        <v>0</v>
      </c>
      <c r="I440" s="1">
        <v>13885.64</v>
      </c>
      <c r="J440" s="1">
        <v>0</v>
      </c>
      <c r="K440" t="s">
        <v>1372</v>
      </c>
      <c r="L440" t="s">
        <v>1378</v>
      </c>
      <c r="M440" s="1">
        <v>0</v>
      </c>
      <c r="N440" s="1">
        <v>0</v>
      </c>
      <c r="O440" s="2">
        <v>13885.64</v>
      </c>
    </row>
    <row r="441" spans="1:15" ht="13.35" customHeight="1" x14ac:dyDescent="0.25">
      <c r="A441" t="s">
        <v>1387</v>
      </c>
      <c r="B441" t="s">
        <v>482</v>
      </c>
      <c r="C441" t="s">
        <v>172</v>
      </c>
      <c r="D441" t="s">
        <v>17</v>
      </c>
      <c r="E441" t="s">
        <v>17</v>
      </c>
      <c r="F441" t="s">
        <v>313</v>
      </c>
      <c r="G441" t="s">
        <v>314</v>
      </c>
      <c r="H441" s="1">
        <v>0</v>
      </c>
      <c r="I441" s="1">
        <v>12354.4</v>
      </c>
      <c r="J441" s="1">
        <v>0</v>
      </c>
      <c r="K441" t="s">
        <v>1372</v>
      </c>
      <c r="L441" t="s">
        <v>1378</v>
      </c>
      <c r="M441" s="1">
        <v>0</v>
      </c>
      <c r="N441" s="1">
        <v>0</v>
      </c>
      <c r="O441" s="2">
        <v>12354.4</v>
      </c>
    </row>
    <row r="442" spans="1:15" ht="13.35" customHeight="1" x14ac:dyDescent="0.25">
      <c r="A442" t="s">
        <v>1388</v>
      </c>
      <c r="B442" t="s">
        <v>1377</v>
      </c>
      <c r="C442" t="s">
        <v>172</v>
      </c>
      <c r="D442" t="s">
        <v>17</v>
      </c>
      <c r="E442" t="s">
        <v>17</v>
      </c>
      <c r="F442" t="s">
        <v>313</v>
      </c>
      <c r="G442" t="s">
        <v>314</v>
      </c>
      <c r="H442" s="1">
        <v>0</v>
      </c>
      <c r="I442" s="1">
        <v>2000</v>
      </c>
      <c r="J442" s="1">
        <v>0</v>
      </c>
      <c r="K442" t="s">
        <v>1372</v>
      </c>
      <c r="L442" t="s">
        <v>1378</v>
      </c>
      <c r="M442" s="1">
        <v>0</v>
      </c>
      <c r="N442" s="1">
        <v>0</v>
      </c>
      <c r="O442" s="2">
        <v>2000</v>
      </c>
    </row>
    <row r="443" spans="1:15" ht="13.35" customHeight="1" x14ac:dyDescent="0.25">
      <c r="A443" t="s">
        <v>1389</v>
      </c>
      <c r="B443" t="s">
        <v>482</v>
      </c>
      <c r="C443" t="s">
        <v>172</v>
      </c>
      <c r="D443" t="s">
        <v>17</v>
      </c>
      <c r="E443" t="s">
        <v>17</v>
      </c>
      <c r="F443" t="s">
        <v>313</v>
      </c>
      <c r="G443" t="s">
        <v>314</v>
      </c>
      <c r="H443" s="1">
        <v>0</v>
      </c>
      <c r="I443" s="1">
        <v>750</v>
      </c>
      <c r="J443" s="1">
        <v>0</v>
      </c>
      <c r="K443" t="s">
        <v>1372</v>
      </c>
      <c r="L443" t="s">
        <v>1378</v>
      </c>
      <c r="M443" s="1">
        <v>0</v>
      </c>
      <c r="N443" s="1">
        <v>0</v>
      </c>
      <c r="O443" s="2">
        <v>750</v>
      </c>
    </row>
    <row r="444" spans="1:15" ht="13.35" customHeight="1" x14ac:dyDescent="0.25">
      <c r="A444" t="s">
        <v>1390</v>
      </c>
      <c r="B444" t="s">
        <v>1377</v>
      </c>
      <c r="C444" t="s">
        <v>172</v>
      </c>
      <c r="D444" t="s">
        <v>17</v>
      </c>
      <c r="E444" t="s">
        <v>17</v>
      </c>
      <c r="F444" t="s">
        <v>313</v>
      </c>
      <c r="G444" t="s">
        <v>314</v>
      </c>
      <c r="H444" s="1">
        <v>0</v>
      </c>
      <c r="I444" s="1">
        <v>64000</v>
      </c>
      <c r="J444" s="1">
        <v>0</v>
      </c>
      <c r="K444" t="s">
        <v>1372</v>
      </c>
      <c r="L444" t="s">
        <v>1378</v>
      </c>
      <c r="M444" s="1">
        <v>0</v>
      </c>
      <c r="N444" s="1">
        <v>0</v>
      </c>
      <c r="O444" s="2">
        <v>64000</v>
      </c>
    </row>
    <row r="445" spans="1:15" ht="13.35" customHeight="1" x14ac:dyDescent="0.25">
      <c r="A445" t="s">
        <v>1391</v>
      </c>
      <c r="B445" t="s">
        <v>870</v>
      </c>
      <c r="C445" t="s">
        <v>100</v>
      </c>
      <c r="D445" t="s">
        <v>1392</v>
      </c>
      <c r="E445" t="s">
        <v>100</v>
      </c>
      <c r="F445" t="s">
        <v>1393</v>
      </c>
      <c r="G445" t="s">
        <v>1394</v>
      </c>
      <c r="H445" s="1">
        <v>0</v>
      </c>
      <c r="I445" s="1">
        <v>343343</v>
      </c>
      <c r="J445" s="1">
        <v>0</v>
      </c>
      <c r="K445" t="s">
        <v>1372</v>
      </c>
      <c r="L445" t="s">
        <v>1395</v>
      </c>
      <c r="M445" s="1">
        <v>0</v>
      </c>
      <c r="N445" s="1">
        <v>0</v>
      </c>
      <c r="O445" s="2">
        <v>343343</v>
      </c>
    </row>
    <row r="446" spans="1:15" ht="13.35" customHeight="1" x14ac:dyDescent="0.25">
      <c r="A446" t="s">
        <v>1396</v>
      </c>
      <c r="B446" t="s">
        <v>99</v>
      </c>
      <c r="C446" t="s">
        <v>707</v>
      </c>
      <c r="D446" t="s">
        <v>1397</v>
      </c>
      <c r="E446" t="s">
        <v>707</v>
      </c>
      <c r="F446" t="s">
        <v>78</v>
      </c>
      <c r="G446" t="s">
        <v>79</v>
      </c>
      <c r="H446" s="1">
        <v>0</v>
      </c>
      <c r="I446" s="1">
        <v>24340</v>
      </c>
      <c r="J446" s="1">
        <v>0</v>
      </c>
      <c r="K446" t="s">
        <v>1398</v>
      </c>
      <c r="L446" t="s">
        <v>1399</v>
      </c>
      <c r="M446" s="1">
        <v>0</v>
      </c>
      <c r="N446" s="1">
        <v>0</v>
      </c>
      <c r="O446" s="2">
        <v>24340</v>
      </c>
    </row>
    <row r="447" spans="1:15" ht="13.35" customHeight="1" x14ac:dyDescent="0.25">
      <c r="A447" t="s">
        <v>1400</v>
      </c>
      <c r="B447" t="s">
        <v>99</v>
      </c>
      <c r="C447" t="s">
        <v>707</v>
      </c>
      <c r="D447" t="s">
        <v>1397</v>
      </c>
      <c r="E447" t="s">
        <v>707</v>
      </c>
      <c r="F447" t="s">
        <v>1401</v>
      </c>
      <c r="G447" t="s">
        <v>1402</v>
      </c>
      <c r="H447" s="1">
        <v>0</v>
      </c>
      <c r="I447" s="1">
        <v>3776.6</v>
      </c>
      <c r="J447" s="1">
        <v>0</v>
      </c>
      <c r="K447" t="s">
        <v>1398</v>
      </c>
      <c r="L447" t="s">
        <v>1403</v>
      </c>
      <c r="M447" s="1">
        <v>0</v>
      </c>
      <c r="N447" s="1">
        <v>0</v>
      </c>
      <c r="O447" s="2">
        <v>3776.6</v>
      </c>
    </row>
    <row r="448" spans="1:15" ht="13.35" customHeight="1" x14ac:dyDescent="0.25">
      <c r="A448" t="s">
        <v>1404</v>
      </c>
      <c r="B448" t="s">
        <v>385</v>
      </c>
      <c r="C448" t="s">
        <v>125</v>
      </c>
      <c r="D448" t="s">
        <v>17</v>
      </c>
      <c r="E448" t="s">
        <v>17</v>
      </c>
      <c r="F448" t="s">
        <v>1405</v>
      </c>
      <c r="G448" t="s">
        <v>1406</v>
      </c>
      <c r="H448" s="1">
        <v>0</v>
      </c>
      <c r="I448" s="1">
        <v>10000</v>
      </c>
      <c r="J448" s="1">
        <v>0</v>
      </c>
      <c r="K448" t="s">
        <v>1398</v>
      </c>
      <c r="L448" t="s">
        <v>1407</v>
      </c>
      <c r="M448" s="1">
        <v>0</v>
      </c>
      <c r="N448" s="1">
        <v>0</v>
      </c>
      <c r="O448" s="2">
        <v>10000</v>
      </c>
    </row>
    <row r="449" spans="1:15" ht="13.35" customHeight="1" x14ac:dyDescent="0.25">
      <c r="A449" t="s">
        <v>1408</v>
      </c>
      <c r="B449" t="s">
        <v>370</v>
      </c>
      <c r="C449" t="s">
        <v>751</v>
      </c>
      <c r="D449" t="s">
        <v>17</v>
      </c>
      <c r="E449" t="s">
        <v>17</v>
      </c>
      <c r="F449" t="s">
        <v>1409</v>
      </c>
      <c r="G449" t="s">
        <v>1410</v>
      </c>
      <c r="H449" s="1">
        <v>0</v>
      </c>
      <c r="I449" s="1">
        <v>40105.03</v>
      </c>
      <c r="J449" s="1">
        <v>0</v>
      </c>
      <c r="K449" t="s">
        <v>1398</v>
      </c>
      <c r="L449" t="s">
        <v>1411</v>
      </c>
      <c r="M449" s="1">
        <v>0</v>
      </c>
      <c r="N449" s="1">
        <v>0</v>
      </c>
      <c r="O449" s="2">
        <v>40105.03</v>
      </c>
    </row>
    <row r="450" spans="1:15" ht="13.35" customHeight="1" x14ac:dyDescent="0.25">
      <c r="A450" t="s">
        <v>1412</v>
      </c>
      <c r="B450" t="s">
        <v>370</v>
      </c>
      <c r="C450" t="s">
        <v>751</v>
      </c>
      <c r="D450" t="s">
        <v>17</v>
      </c>
      <c r="E450" t="s">
        <v>17</v>
      </c>
      <c r="F450" t="s">
        <v>1409</v>
      </c>
      <c r="G450" t="s">
        <v>1410</v>
      </c>
      <c r="H450" s="1">
        <v>0</v>
      </c>
      <c r="I450" s="1">
        <v>7033.92</v>
      </c>
      <c r="J450" s="1">
        <v>0</v>
      </c>
      <c r="K450" t="s">
        <v>1398</v>
      </c>
      <c r="L450" t="s">
        <v>1345</v>
      </c>
      <c r="M450" s="1">
        <v>0</v>
      </c>
      <c r="N450" s="1">
        <v>0</v>
      </c>
      <c r="O450" s="2">
        <v>7033.92</v>
      </c>
    </row>
    <row r="451" spans="1:15" ht="13.35" customHeight="1" x14ac:dyDescent="0.25">
      <c r="A451" t="s">
        <v>1413</v>
      </c>
      <c r="B451" t="s">
        <v>853</v>
      </c>
      <c r="C451" t="s">
        <v>999</v>
      </c>
      <c r="D451" t="s">
        <v>17</v>
      </c>
      <c r="E451" t="s">
        <v>17</v>
      </c>
      <c r="F451" t="s">
        <v>1000</v>
      </c>
      <c r="G451" t="s">
        <v>1001</v>
      </c>
      <c r="H451" s="1">
        <v>0</v>
      </c>
      <c r="I451" s="1">
        <v>11440</v>
      </c>
      <c r="J451" s="1">
        <v>0</v>
      </c>
      <c r="K451" t="s">
        <v>1414</v>
      </c>
      <c r="L451" t="s">
        <v>1002</v>
      </c>
      <c r="M451" s="1">
        <v>0</v>
      </c>
      <c r="N451" s="1">
        <v>0</v>
      </c>
      <c r="O451" s="2">
        <v>11440</v>
      </c>
    </row>
    <row r="452" spans="1:15" ht="13.35" customHeight="1" x14ac:dyDescent="0.25">
      <c r="A452" t="s">
        <v>1415</v>
      </c>
      <c r="B452" t="s">
        <v>110</v>
      </c>
      <c r="C452" t="s">
        <v>1416</v>
      </c>
      <c r="D452" t="s">
        <v>17</v>
      </c>
      <c r="E452" t="s">
        <v>17</v>
      </c>
      <c r="F452" t="s">
        <v>1094</v>
      </c>
      <c r="G452" t="s">
        <v>1095</v>
      </c>
      <c r="H452" s="1">
        <v>0</v>
      </c>
      <c r="I452" s="1">
        <v>3000</v>
      </c>
      <c r="J452" s="1">
        <v>0</v>
      </c>
      <c r="K452" t="s">
        <v>1417</v>
      </c>
      <c r="L452" t="s">
        <v>1418</v>
      </c>
      <c r="M452" s="1">
        <v>0</v>
      </c>
      <c r="N452" s="1">
        <v>0</v>
      </c>
      <c r="O452" s="2">
        <v>3000</v>
      </c>
    </row>
    <row r="453" spans="1:15" ht="13.35" customHeight="1" x14ac:dyDescent="0.25">
      <c r="A453" t="s">
        <v>1419</v>
      </c>
      <c r="B453" t="s">
        <v>1420</v>
      </c>
      <c r="C453" t="s">
        <v>274</v>
      </c>
      <c r="D453" t="s">
        <v>1421</v>
      </c>
      <c r="E453" t="s">
        <v>274</v>
      </c>
      <c r="F453" t="s">
        <v>1422</v>
      </c>
      <c r="G453" t="s">
        <v>1423</v>
      </c>
      <c r="H453" s="1">
        <v>0</v>
      </c>
      <c r="I453" s="1">
        <v>7500</v>
      </c>
      <c r="J453" s="1">
        <v>0</v>
      </c>
      <c r="K453" t="s">
        <v>1424</v>
      </c>
      <c r="L453" t="s">
        <v>1425</v>
      </c>
      <c r="M453" s="1">
        <v>0</v>
      </c>
      <c r="N453" s="1">
        <v>0</v>
      </c>
      <c r="O453" s="2">
        <v>7500</v>
      </c>
    </row>
    <row r="454" spans="1:15" ht="13.35" customHeight="1" x14ac:dyDescent="0.25">
      <c r="A454" t="s">
        <v>1426</v>
      </c>
      <c r="B454" t="s">
        <v>83</v>
      </c>
      <c r="C454" t="s">
        <v>38</v>
      </c>
      <c r="D454" t="s">
        <v>17</v>
      </c>
      <c r="E454" t="s">
        <v>17</v>
      </c>
      <c r="F454" t="s">
        <v>84</v>
      </c>
      <c r="G454" t="s">
        <v>85</v>
      </c>
      <c r="H454" s="1">
        <v>0</v>
      </c>
      <c r="I454" s="1">
        <v>7500</v>
      </c>
      <c r="J454" s="1">
        <v>0</v>
      </c>
      <c r="K454" t="s">
        <v>786</v>
      </c>
      <c r="L454" t="s">
        <v>1427</v>
      </c>
      <c r="M454" s="1">
        <v>0</v>
      </c>
      <c r="N454" s="1">
        <v>0</v>
      </c>
      <c r="O454" s="2">
        <v>7500</v>
      </c>
    </row>
    <row r="455" spans="1:15" ht="13.35" customHeight="1" x14ac:dyDescent="0.25">
      <c r="A455" t="s">
        <v>1428</v>
      </c>
      <c r="B455" t="s">
        <v>449</v>
      </c>
      <c r="C455" t="s">
        <v>649</v>
      </c>
      <c r="D455" t="s">
        <v>1321</v>
      </c>
      <c r="E455" t="s">
        <v>649</v>
      </c>
      <c r="F455" t="s">
        <v>1429</v>
      </c>
      <c r="G455" t="s">
        <v>1430</v>
      </c>
      <c r="H455" s="1">
        <v>0</v>
      </c>
      <c r="I455" s="1">
        <v>191525</v>
      </c>
      <c r="J455" s="1">
        <v>0</v>
      </c>
      <c r="K455" t="s">
        <v>812</v>
      </c>
      <c r="L455" t="s">
        <v>1431</v>
      </c>
      <c r="M455" s="1">
        <v>0</v>
      </c>
      <c r="N455" s="1">
        <v>0</v>
      </c>
      <c r="O455" s="2">
        <v>191525</v>
      </c>
    </row>
    <row r="456" spans="1:15" ht="13.35" customHeight="1" x14ac:dyDescent="0.25">
      <c r="A456" t="s">
        <v>1428</v>
      </c>
      <c r="B456" t="s">
        <v>385</v>
      </c>
      <c r="C456" t="s">
        <v>649</v>
      </c>
      <c r="D456" t="s">
        <v>1321</v>
      </c>
      <c r="E456" t="s">
        <v>649</v>
      </c>
      <c r="F456" t="s">
        <v>1429</v>
      </c>
      <c r="G456" t="s">
        <v>1430</v>
      </c>
      <c r="H456" s="1">
        <v>0</v>
      </c>
      <c r="I456" s="1">
        <v>191525</v>
      </c>
      <c r="J456" s="1">
        <v>0</v>
      </c>
      <c r="K456" t="s">
        <v>812</v>
      </c>
      <c r="L456" t="s">
        <v>1431</v>
      </c>
      <c r="M456" s="1">
        <v>0</v>
      </c>
      <c r="N456" s="1">
        <v>0</v>
      </c>
      <c r="O456" s="2">
        <v>191525</v>
      </c>
    </row>
    <row r="457" spans="1:15" ht="13.35" customHeight="1" x14ac:dyDescent="0.25">
      <c r="A457" t="s">
        <v>1432</v>
      </c>
      <c r="B457" t="s">
        <v>1433</v>
      </c>
      <c r="C457" t="s">
        <v>125</v>
      </c>
      <c r="D457" t="s">
        <v>1434</v>
      </c>
      <c r="E457" t="s">
        <v>125</v>
      </c>
      <c r="F457" t="s">
        <v>1435</v>
      </c>
      <c r="G457" t="s">
        <v>1436</v>
      </c>
      <c r="H457" s="1">
        <v>0</v>
      </c>
      <c r="I457" s="1">
        <v>100000</v>
      </c>
      <c r="J457" s="1">
        <v>0</v>
      </c>
      <c r="K457" t="s">
        <v>1437</v>
      </c>
      <c r="L457" t="s">
        <v>1438</v>
      </c>
      <c r="M457" s="1">
        <v>0</v>
      </c>
      <c r="N457" s="1">
        <v>0</v>
      </c>
      <c r="O457" s="2">
        <v>100000</v>
      </c>
    </row>
    <row r="458" spans="1:15" ht="13.35" customHeight="1" x14ac:dyDescent="0.25">
      <c r="A458" t="s">
        <v>1439</v>
      </c>
      <c r="B458" t="s">
        <v>1433</v>
      </c>
      <c r="C458" t="s">
        <v>125</v>
      </c>
      <c r="D458" t="s">
        <v>1434</v>
      </c>
      <c r="E458" t="s">
        <v>125</v>
      </c>
      <c r="F458" t="s">
        <v>1440</v>
      </c>
      <c r="G458" t="s">
        <v>1441</v>
      </c>
      <c r="H458" s="1">
        <v>0</v>
      </c>
      <c r="I458" s="1">
        <v>100000</v>
      </c>
      <c r="J458" s="1">
        <v>0</v>
      </c>
      <c r="K458" t="s">
        <v>1437</v>
      </c>
      <c r="L458" t="s">
        <v>1438</v>
      </c>
      <c r="M458" s="1">
        <v>0</v>
      </c>
      <c r="N458" s="1">
        <v>0</v>
      </c>
      <c r="O458" s="2">
        <v>100000</v>
      </c>
    </row>
    <row r="459" spans="1:15" ht="13.35" customHeight="1" x14ac:dyDescent="0.25">
      <c r="A459" t="s">
        <v>1442</v>
      </c>
      <c r="B459" t="s">
        <v>266</v>
      </c>
      <c r="C459" t="s">
        <v>125</v>
      </c>
      <c r="D459" t="s">
        <v>1434</v>
      </c>
      <c r="E459" t="s">
        <v>125</v>
      </c>
      <c r="F459" t="s">
        <v>1443</v>
      </c>
      <c r="G459" t="s">
        <v>1444</v>
      </c>
      <c r="H459" s="1">
        <v>0</v>
      </c>
      <c r="I459" s="1">
        <v>5000</v>
      </c>
      <c r="J459" s="1">
        <v>1250</v>
      </c>
      <c r="K459" t="s">
        <v>1437</v>
      </c>
      <c r="L459" t="s">
        <v>1445</v>
      </c>
      <c r="M459" s="1">
        <v>0</v>
      </c>
      <c r="N459" s="1">
        <v>0</v>
      </c>
      <c r="O459" s="2">
        <v>6250</v>
      </c>
    </row>
    <row r="460" spans="1:15" ht="13.35" customHeight="1" x14ac:dyDescent="0.25">
      <c r="A460" t="s">
        <v>1446</v>
      </c>
      <c r="B460" t="s">
        <v>266</v>
      </c>
      <c r="C460" t="s">
        <v>125</v>
      </c>
      <c r="D460" t="s">
        <v>1434</v>
      </c>
      <c r="E460" t="s">
        <v>125</v>
      </c>
      <c r="F460" t="s">
        <v>1447</v>
      </c>
      <c r="G460" t="s">
        <v>1448</v>
      </c>
      <c r="H460" s="1">
        <v>0</v>
      </c>
      <c r="I460" s="1">
        <v>25000</v>
      </c>
      <c r="J460" s="1">
        <v>0</v>
      </c>
      <c r="K460" t="s">
        <v>662</v>
      </c>
      <c r="L460" t="s">
        <v>1449</v>
      </c>
      <c r="M460" s="1">
        <v>0</v>
      </c>
      <c r="N460" s="1">
        <v>0</v>
      </c>
      <c r="O460" s="2">
        <v>25000</v>
      </c>
    </row>
    <row r="461" spans="1:15" ht="13.35" customHeight="1" x14ac:dyDescent="0.25">
      <c r="A461" t="s">
        <v>1450</v>
      </c>
      <c r="B461" t="s">
        <v>1451</v>
      </c>
      <c r="C461" t="s">
        <v>125</v>
      </c>
      <c r="D461" t="s">
        <v>1434</v>
      </c>
      <c r="E461" t="s">
        <v>125</v>
      </c>
      <c r="F461" t="s">
        <v>790</v>
      </c>
      <c r="G461" t="s">
        <v>791</v>
      </c>
      <c r="H461" s="1">
        <v>0</v>
      </c>
      <c r="I461" s="1">
        <v>1000</v>
      </c>
      <c r="J461" s="1">
        <v>2000</v>
      </c>
      <c r="K461" t="s">
        <v>1452</v>
      </c>
      <c r="L461" t="s">
        <v>1453</v>
      </c>
      <c r="M461" s="1">
        <v>0</v>
      </c>
      <c r="N461" s="1">
        <v>235</v>
      </c>
      <c r="O461" s="2">
        <v>2765</v>
      </c>
    </row>
    <row r="462" spans="1:15" ht="13.35" customHeight="1" x14ac:dyDescent="0.25">
      <c r="A462" t="s">
        <v>1454</v>
      </c>
      <c r="B462" t="s">
        <v>1193</v>
      </c>
      <c r="C462" t="s">
        <v>427</v>
      </c>
      <c r="D462" t="s">
        <v>17</v>
      </c>
      <c r="E462" t="s">
        <v>17</v>
      </c>
      <c r="F462" t="s">
        <v>1309</v>
      </c>
      <c r="G462" t="s">
        <v>1310</v>
      </c>
      <c r="H462" s="1">
        <v>0</v>
      </c>
      <c r="I462" s="1">
        <v>2103.6</v>
      </c>
      <c r="J462" s="1">
        <v>0</v>
      </c>
      <c r="K462" t="s">
        <v>1455</v>
      </c>
      <c r="L462" t="s">
        <v>1313</v>
      </c>
      <c r="M462" s="1">
        <v>0</v>
      </c>
      <c r="N462" s="1">
        <v>0</v>
      </c>
      <c r="O462" s="2">
        <v>2103.6</v>
      </c>
    </row>
    <row r="463" spans="1:15" ht="13.35" customHeight="1" x14ac:dyDescent="0.25">
      <c r="A463" t="s">
        <v>1456</v>
      </c>
      <c r="B463" t="s">
        <v>204</v>
      </c>
      <c r="C463" t="s">
        <v>205</v>
      </c>
      <c r="D463" t="s">
        <v>865</v>
      </c>
      <c r="E463" t="s">
        <v>205</v>
      </c>
      <c r="F463" t="s">
        <v>692</v>
      </c>
      <c r="G463" t="s">
        <v>693</v>
      </c>
      <c r="H463" s="1">
        <v>0</v>
      </c>
      <c r="I463" s="1">
        <v>62200</v>
      </c>
      <c r="J463" s="1">
        <v>0</v>
      </c>
      <c r="K463" t="s">
        <v>670</v>
      </c>
      <c r="L463" t="s">
        <v>1457</v>
      </c>
      <c r="M463" s="1">
        <v>0</v>
      </c>
      <c r="N463" s="1">
        <v>0</v>
      </c>
      <c r="O463" s="2">
        <v>62200</v>
      </c>
    </row>
    <row r="464" spans="1:15" ht="13.35" customHeight="1" x14ac:dyDescent="0.25">
      <c r="A464" t="s">
        <v>1458</v>
      </c>
      <c r="B464" t="s">
        <v>204</v>
      </c>
      <c r="C464" t="s">
        <v>205</v>
      </c>
      <c r="D464" t="s">
        <v>865</v>
      </c>
      <c r="E464" t="s">
        <v>205</v>
      </c>
      <c r="F464" t="s">
        <v>692</v>
      </c>
      <c r="G464" t="s">
        <v>693</v>
      </c>
      <c r="H464" s="1">
        <v>0</v>
      </c>
      <c r="I464" s="1">
        <v>539643.19999999995</v>
      </c>
      <c r="J464" s="1">
        <v>0</v>
      </c>
      <c r="K464" t="s">
        <v>670</v>
      </c>
      <c r="L464" t="s">
        <v>1457</v>
      </c>
      <c r="M464" s="1">
        <v>0</v>
      </c>
      <c r="N464" s="1">
        <v>0</v>
      </c>
      <c r="O464" s="2">
        <v>539643.19999999995</v>
      </c>
    </row>
    <row r="465" spans="1:15" ht="13.35" customHeight="1" x14ac:dyDescent="0.25">
      <c r="A465" t="s">
        <v>1459</v>
      </c>
      <c r="B465" t="s">
        <v>204</v>
      </c>
      <c r="C465" t="s">
        <v>205</v>
      </c>
      <c r="D465" t="s">
        <v>868</v>
      </c>
      <c r="E465" t="s">
        <v>205</v>
      </c>
      <c r="F465" t="s">
        <v>692</v>
      </c>
      <c r="G465" t="s">
        <v>693</v>
      </c>
      <c r="H465" s="1">
        <v>0</v>
      </c>
      <c r="I465" s="1">
        <v>30560</v>
      </c>
      <c r="J465" s="1">
        <v>0</v>
      </c>
      <c r="K465" t="s">
        <v>670</v>
      </c>
      <c r="L465" t="s">
        <v>1460</v>
      </c>
      <c r="M465" s="1">
        <v>0</v>
      </c>
      <c r="N465" s="1">
        <v>0</v>
      </c>
      <c r="O465" s="2">
        <v>30560</v>
      </c>
    </row>
    <row r="466" spans="1:15" ht="13.35" customHeight="1" x14ac:dyDescent="0.25">
      <c r="A466" t="s">
        <v>1461</v>
      </c>
      <c r="B466" t="s">
        <v>204</v>
      </c>
      <c r="C466" t="s">
        <v>205</v>
      </c>
      <c r="D466" t="s">
        <v>868</v>
      </c>
      <c r="E466" t="s">
        <v>205</v>
      </c>
      <c r="F466" t="s">
        <v>692</v>
      </c>
      <c r="G466" t="s">
        <v>693</v>
      </c>
      <c r="H466" s="1">
        <v>0</v>
      </c>
      <c r="I466" s="1">
        <v>173969.58</v>
      </c>
      <c r="J466" s="1">
        <v>0</v>
      </c>
      <c r="K466" t="s">
        <v>670</v>
      </c>
      <c r="L466" t="s">
        <v>1460</v>
      </c>
      <c r="M466" s="1">
        <v>0</v>
      </c>
      <c r="N466" s="1">
        <v>0</v>
      </c>
      <c r="O466" s="2">
        <v>173969.58</v>
      </c>
    </row>
    <row r="467" spans="1:15" ht="13.35" customHeight="1" x14ac:dyDescent="0.25">
      <c r="A467" t="s">
        <v>1462</v>
      </c>
      <c r="B467" t="s">
        <v>1463</v>
      </c>
      <c r="C467" t="s">
        <v>1464</v>
      </c>
      <c r="D467" t="s">
        <v>1465</v>
      </c>
      <c r="E467" t="s">
        <v>1464</v>
      </c>
      <c r="F467" t="s">
        <v>313</v>
      </c>
      <c r="G467" t="s">
        <v>314</v>
      </c>
      <c r="H467" s="1">
        <v>0</v>
      </c>
      <c r="I467" s="1">
        <v>499709.83</v>
      </c>
      <c r="J467" s="1">
        <v>0</v>
      </c>
      <c r="K467" t="s">
        <v>670</v>
      </c>
      <c r="L467" t="s">
        <v>1466</v>
      </c>
      <c r="M467" s="1">
        <v>0</v>
      </c>
      <c r="N467" s="1">
        <v>0</v>
      </c>
      <c r="O467" s="2">
        <v>499709.83</v>
      </c>
    </row>
    <row r="468" spans="1:15" ht="13.35" customHeight="1" x14ac:dyDescent="0.25">
      <c r="A468" t="s">
        <v>1467</v>
      </c>
      <c r="B468" t="s">
        <v>204</v>
      </c>
      <c r="C468" t="s">
        <v>205</v>
      </c>
      <c r="D468" t="s">
        <v>1468</v>
      </c>
      <c r="E468" t="s">
        <v>205</v>
      </c>
      <c r="F468" t="s">
        <v>450</v>
      </c>
      <c r="G468" t="s">
        <v>451</v>
      </c>
      <c r="H468" s="1">
        <v>0</v>
      </c>
      <c r="I468" s="1">
        <v>72981</v>
      </c>
      <c r="J468" s="1">
        <v>0</v>
      </c>
      <c r="K468" t="s">
        <v>670</v>
      </c>
      <c r="L468" t="s">
        <v>519</v>
      </c>
      <c r="M468" s="1">
        <v>0</v>
      </c>
      <c r="N468" s="1">
        <v>0</v>
      </c>
      <c r="O468" s="2">
        <v>72981</v>
      </c>
    </row>
    <row r="469" spans="1:15" ht="13.35" customHeight="1" x14ac:dyDescent="0.25">
      <c r="A469" t="s">
        <v>1469</v>
      </c>
      <c r="B469" t="s">
        <v>89</v>
      </c>
      <c r="C469" t="s">
        <v>38</v>
      </c>
      <c r="D469" t="s">
        <v>17</v>
      </c>
      <c r="E469" t="s">
        <v>17</v>
      </c>
      <c r="F469" t="s">
        <v>744</v>
      </c>
      <c r="G469" t="s">
        <v>745</v>
      </c>
      <c r="H469" s="1">
        <v>0</v>
      </c>
      <c r="I469" s="1">
        <v>3500</v>
      </c>
      <c r="J469" s="1">
        <v>0</v>
      </c>
      <c r="K469" t="s">
        <v>670</v>
      </c>
      <c r="L469" t="s">
        <v>1470</v>
      </c>
      <c r="M469" s="1">
        <v>0</v>
      </c>
      <c r="N469" s="1">
        <v>0</v>
      </c>
      <c r="O469" s="2">
        <v>3500</v>
      </c>
    </row>
    <row r="470" spans="1:15" ht="13.35" customHeight="1" x14ac:dyDescent="0.25">
      <c r="A470" t="s">
        <v>1471</v>
      </c>
      <c r="B470" t="s">
        <v>89</v>
      </c>
      <c r="C470" t="s">
        <v>38</v>
      </c>
      <c r="D470" t="s">
        <v>17</v>
      </c>
      <c r="E470" t="s">
        <v>17</v>
      </c>
      <c r="F470" t="s">
        <v>744</v>
      </c>
      <c r="G470" t="s">
        <v>745</v>
      </c>
      <c r="H470" s="1">
        <v>0</v>
      </c>
      <c r="I470" s="1">
        <v>14500</v>
      </c>
      <c r="J470" s="1">
        <v>0</v>
      </c>
      <c r="K470" t="s">
        <v>670</v>
      </c>
      <c r="L470" t="s">
        <v>1472</v>
      </c>
      <c r="M470" s="1">
        <v>0</v>
      </c>
      <c r="N470" s="1">
        <v>0</v>
      </c>
      <c r="O470" s="2">
        <v>14500</v>
      </c>
    </row>
    <row r="471" spans="1:15" ht="13.35" customHeight="1" x14ac:dyDescent="0.25">
      <c r="A471" t="s">
        <v>1473</v>
      </c>
      <c r="B471" t="s">
        <v>89</v>
      </c>
      <c r="C471" t="s">
        <v>38</v>
      </c>
      <c r="D471" t="s">
        <v>17</v>
      </c>
      <c r="E471" t="s">
        <v>17</v>
      </c>
      <c r="F471" t="s">
        <v>744</v>
      </c>
      <c r="G471" t="s">
        <v>745</v>
      </c>
      <c r="H471" s="1">
        <v>0</v>
      </c>
      <c r="I471" s="1">
        <v>4500</v>
      </c>
      <c r="J471" s="1">
        <v>0</v>
      </c>
      <c r="K471" t="s">
        <v>670</v>
      </c>
      <c r="L471" t="s">
        <v>279</v>
      </c>
      <c r="M471" s="1">
        <v>0</v>
      </c>
      <c r="N471" s="1">
        <v>0</v>
      </c>
      <c r="O471" s="2">
        <v>4500</v>
      </c>
    </row>
    <row r="472" spans="1:15" ht="13.35" customHeight="1" x14ac:dyDescent="0.25">
      <c r="A472" t="s">
        <v>1474</v>
      </c>
      <c r="B472" t="s">
        <v>89</v>
      </c>
      <c r="C472" t="s">
        <v>38</v>
      </c>
      <c r="D472" t="s">
        <v>17</v>
      </c>
      <c r="E472" t="s">
        <v>17</v>
      </c>
      <c r="F472" t="s">
        <v>744</v>
      </c>
      <c r="G472" t="s">
        <v>745</v>
      </c>
      <c r="H472" s="1">
        <v>0</v>
      </c>
      <c r="I472" s="1">
        <v>3500</v>
      </c>
      <c r="J472" s="1">
        <v>0</v>
      </c>
      <c r="K472" t="s">
        <v>670</v>
      </c>
      <c r="L472" t="s">
        <v>1475</v>
      </c>
      <c r="M472" s="1">
        <v>0</v>
      </c>
      <c r="N472" s="1">
        <v>0</v>
      </c>
      <c r="O472" s="2">
        <v>3500</v>
      </c>
    </row>
    <row r="473" spans="1:15" ht="13.35" customHeight="1" x14ac:dyDescent="0.25">
      <c r="A473" t="s">
        <v>1476</v>
      </c>
      <c r="B473" t="s">
        <v>89</v>
      </c>
      <c r="C473" t="s">
        <v>38</v>
      </c>
      <c r="D473" t="s">
        <v>17</v>
      </c>
      <c r="E473" t="s">
        <v>17</v>
      </c>
      <c r="F473" t="s">
        <v>744</v>
      </c>
      <c r="G473" t="s">
        <v>745</v>
      </c>
      <c r="H473" s="1">
        <v>0</v>
      </c>
      <c r="I473" s="1">
        <v>6500</v>
      </c>
      <c r="J473" s="1">
        <v>0</v>
      </c>
      <c r="K473" t="s">
        <v>670</v>
      </c>
      <c r="L473" t="s">
        <v>802</v>
      </c>
      <c r="M473" s="1">
        <v>0</v>
      </c>
      <c r="N473" s="1">
        <v>0</v>
      </c>
      <c r="O473" s="2">
        <v>6500</v>
      </c>
    </row>
    <row r="474" spans="1:15" ht="13.35" customHeight="1" x14ac:dyDescent="0.25">
      <c r="A474" t="s">
        <v>1477</v>
      </c>
      <c r="B474" t="s">
        <v>89</v>
      </c>
      <c r="C474" t="s">
        <v>38</v>
      </c>
      <c r="D474" t="s">
        <v>17</v>
      </c>
      <c r="E474" t="s">
        <v>17</v>
      </c>
      <c r="F474" t="s">
        <v>744</v>
      </c>
      <c r="G474" t="s">
        <v>745</v>
      </c>
      <c r="H474" s="1">
        <v>0</v>
      </c>
      <c r="I474" s="1">
        <v>1500</v>
      </c>
      <c r="J474" s="1">
        <v>0</v>
      </c>
      <c r="K474" t="s">
        <v>670</v>
      </c>
      <c r="L474" t="s">
        <v>1478</v>
      </c>
      <c r="M474" s="1">
        <v>0</v>
      </c>
      <c r="N474" s="1">
        <v>0</v>
      </c>
      <c r="O474" s="2">
        <v>1500</v>
      </c>
    </row>
    <row r="475" spans="1:15" ht="13.35" customHeight="1" x14ac:dyDescent="0.25">
      <c r="A475" t="s">
        <v>1479</v>
      </c>
      <c r="B475" t="s">
        <v>89</v>
      </c>
      <c r="C475" t="s">
        <v>38</v>
      </c>
      <c r="D475" t="s">
        <v>17</v>
      </c>
      <c r="E475" t="s">
        <v>17</v>
      </c>
      <c r="F475" t="s">
        <v>744</v>
      </c>
      <c r="G475" t="s">
        <v>745</v>
      </c>
      <c r="H475" s="1">
        <v>0</v>
      </c>
      <c r="I475" s="1">
        <v>200</v>
      </c>
      <c r="J475" s="1">
        <v>0</v>
      </c>
      <c r="K475" t="s">
        <v>670</v>
      </c>
      <c r="L475" t="s">
        <v>1236</v>
      </c>
      <c r="M475" s="1">
        <v>0</v>
      </c>
      <c r="N475" s="1">
        <v>0</v>
      </c>
      <c r="O475" s="2">
        <v>200</v>
      </c>
    </row>
    <row r="476" spans="1:15" ht="13.35" customHeight="1" x14ac:dyDescent="0.25">
      <c r="A476" t="s">
        <v>1480</v>
      </c>
      <c r="B476" t="s">
        <v>1481</v>
      </c>
      <c r="C476" t="s">
        <v>392</v>
      </c>
      <c r="D476" t="s">
        <v>17</v>
      </c>
      <c r="E476" t="s">
        <v>17</v>
      </c>
      <c r="F476" t="s">
        <v>1482</v>
      </c>
      <c r="G476" t="s">
        <v>1483</v>
      </c>
      <c r="H476" s="1">
        <v>0</v>
      </c>
      <c r="I476" s="1">
        <v>261.64</v>
      </c>
      <c r="J476" s="1">
        <v>0</v>
      </c>
      <c r="K476" t="s">
        <v>670</v>
      </c>
      <c r="L476" t="s">
        <v>1484</v>
      </c>
      <c r="M476" s="1">
        <v>0</v>
      </c>
      <c r="N476" s="1">
        <v>0</v>
      </c>
      <c r="O476" s="2">
        <v>261.64</v>
      </c>
    </row>
    <row r="477" spans="1:15" ht="13.35" customHeight="1" x14ac:dyDescent="0.25">
      <c r="A477" t="s">
        <v>1485</v>
      </c>
      <c r="B477" t="s">
        <v>1481</v>
      </c>
      <c r="C477" t="s">
        <v>392</v>
      </c>
      <c r="D477" t="s">
        <v>17</v>
      </c>
      <c r="E477" t="s">
        <v>17</v>
      </c>
      <c r="F477" t="s">
        <v>1482</v>
      </c>
      <c r="G477" t="s">
        <v>1483</v>
      </c>
      <c r="H477" s="1">
        <v>0</v>
      </c>
      <c r="I477" s="1">
        <v>576.62</v>
      </c>
      <c r="J477" s="1">
        <v>0</v>
      </c>
      <c r="K477" t="s">
        <v>670</v>
      </c>
      <c r="L477" t="s">
        <v>1486</v>
      </c>
      <c r="M477" s="1">
        <v>0</v>
      </c>
      <c r="N477" s="1">
        <v>0</v>
      </c>
      <c r="O477" s="2">
        <v>576.62</v>
      </c>
    </row>
    <row r="478" spans="1:15" ht="13.35" customHeight="1" x14ac:dyDescent="0.25">
      <c r="A478" t="s">
        <v>1487</v>
      </c>
      <c r="B478" t="s">
        <v>1481</v>
      </c>
      <c r="C478" t="s">
        <v>392</v>
      </c>
      <c r="D478" t="s">
        <v>17</v>
      </c>
      <c r="E478" t="s">
        <v>17</v>
      </c>
      <c r="F478" t="s">
        <v>1482</v>
      </c>
      <c r="G478" t="s">
        <v>1483</v>
      </c>
      <c r="H478" s="1">
        <v>0</v>
      </c>
      <c r="I478" s="1">
        <v>811.46</v>
      </c>
      <c r="J478" s="1">
        <v>0</v>
      </c>
      <c r="K478" t="s">
        <v>670</v>
      </c>
      <c r="L478" t="s">
        <v>1488</v>
      </c>
      <c r="M478" s="1">
        <v>0</v>
      </c>
      <c r="N478" s="1">
        <v>0</v>
      </c>
      <c r="O478" s="2">
        <v>811.46</v>
      </c>
    </row>
    <row r="479" spans="1:15" ht="13.35" customHeight="1" x14ac:dyDescent="0.25">
      <c r="A479" t="s">
        <v>1489</v>
      </c>
      <c r="B479" t="s">
        <v>1481</v>
      </c>
      <c r="C479" t="s">
        <v>392</v>
      </c>
      <c r="D479" t="s">
        <v>17</v>
      </c>
      <c r="E479" t="s">
        <v>17</v>
      </c>
      <c r="F479" t="s">
        <v>1482</v>
      </c>
      <c r="G479" t="s">
        <v>1483</v>
      </c>
      <c r="H479" s="1">
        <v>0</v>
      </c>
      <c r="I479" s="1">
        <v>1338.64</v>
      </c>
      <c r="J479" s="1">
        <v>0</v>
      </c>
      <c r="K479" t="s">
        <v>670</v>
      </c>
      <c r="L479" t="s">
        <v>1490</v>
      </c>
      <c r="M479" s="1">
        <v>0</v>
      </c>
      <c r="N479" s="1">
        <v>0</v>
      </c>
      <c r="O479" s="2">
        <v>1338.64</v>
      </c>
    </row>
    <row r="480" spans="1:15" ht="13.35" customHeight="1" x14ac:dyDescent="0.25">
      <c r="A480" t="s">
        <v>1491</v>
      </c>
      <c r="B480" t="s">
        <v>1481</v>
      </c>
      <c r="C480" t="s">
        <v>392</v>
      </c>
      <c r="D480" t="s">
        <v>17</v>
      </c>
      <c r="E480" t="s">
        <v>17</v>
      </c>
      <c r="F480" t="s">
        <v>1482</v>
      </c>
      <c r="G480" t="s">
        <v>1483</v>
      </c>
      <c r="H480" s="1">
        <v>0</v>
      </c>
      <c r="I480" s="1">
        <v>702.9</v>
      </c>
      <c r="J480" s="1">
        <v>0</v>
      </c>
      <c r="K480" t="s">
        <v>670</v>
      </c>
      <c r="L480" t="s">
        <v>1492</v>
      </c>
      <c r="M480" s="1">
        <v>0</v>
      </c>
      <c r="N480" s="1">
        <v>0</v>
      </c>
      <c r="O480" s="2">
        <v>702.9</v>
      </c>
    </row>
    <row r="481" spans="1:16" ht="13.35" customHeight="1" x14ac:dyDescent="0.25">
      <c r="A481" t="s">
        <v>1493</v>
      </c>
      <c r="B481" t="s">
        <v>1481</v>
      </c>
      <c r="C481" t="s">
        <v>392</v>
      </c>
      <c r="D481" t="s">
        <v>17</v>
      </c>
      <c r="E481" t="s">
        <v>17</v>
      </c>
      <c r="F481" t="s">
        <v>1482</v>
      </c>
      <c r="G481" t="s">
        <v>1483</v>
      </c>
      <c r="H481" s="1">
        <v>0</v>
      </c>
      <c r="I481" s="1">
        <v>550</v>
      </c>
      <c r="J481" s="1">
        <v>0</v>
      </c>
      <c r="K481" t="s">
        <v>670</v>
      </c>
      <c r="L481" t="s">
        <v>1494</v>
      </c>
      <c r="M481" s="1">
        <v>0</v>
      </c>
      <c r="N481" s="1">
        <v>0</v>
      </c>
      <c r="O481" s="2">
        <v>550</v>
      </c>
    </row>
    <row r="482" spans="1:16" ht="13.35" customHeight="1" x14ac:dyDescent="0.25">
      <c r="A482" t="s">
        <v>1495</v>
      </c>
      <c r="B482" t="s">
        <v>75</v>
      </c>
      <c r="C482" t="s">
        <v>76</v>
      </c>
      <c r="D482" t="s">
        <v>111</v>
      </c>
      <c r="E482" t="s">
        <v>76</v>
      </c>
      <c r="F482" t="s">
        <v>692</v>
      </c>
      <c r="G482" t="s">
        <v>693</v>
      </c>
      <c r="H482" s="1">
        <v>0</v>
      </c>
      <c r="I482" s="1">
        <v>999999.99</v>
      </c>
      <c r="J482" s="1">
        <v>0</v>
      </c>
      <c r="K482" t="s">
        <v>670</v>
      </c>
      <c r="L482" t="s">
        <v>1496</v>
      </c>
      <c r="M482" s="1">
        <v>0</v>
      </c>
      <c r="N482" s="1">
        <v>0</v>
      </c>
      <c r="O482" s="2">
        <v>999999.99</v>
      </c>
    </row>
    <row r="483" spans="1:16" ht="13.35" customHeight="1" x14ac:dyDescent="0.25">
      <c r="A483" t="s">
        <v>1497</v>
      </c>
      <c r="B483" t="s">
        <v>75</v>
      </c>
      <c r="C483" t="s">
        <v>76</v>
      </c>
      <c r="D483" t="s">
        <v>111</v>
      </c>
      <c r="E483" t="s">
        <v>76</v>
      </c>
      <c r="F483" t="s">
        <v>692</v>
      </c>
      <c r="G483" t="s">
        <v>693</v>
      </c>
      <c r="H483" s="1">
        <v>0</v>
      </c>
      <c r="I483" s="1">
        <v>122191.2</v>
      </c>
      <c r="J483" s="1">
        <v>0</v>
      </c>
      <c r="K483" t="s">
        <v>670</v>
      </c>
      <c r="L483" t="s">
        <v>1496</v>
      </c>
      <c r="M483" s="1">
        <v>0</v>
      </c>
      <c r="N483" s="1">
        <v>0</v>
      </c>
      <c r="O483" s="2">
        <v>122191.2</v>
      </c>
    </row>
    <row r="484" spans="1:16" ht="13.35" customHeight="1" x14ac:dyDescent="0.25">
      <c r="A484" t="s">
        <v>1498</v>
      </c>
      <c r="B484" t="s">
        <v>75</v>
      </c>
      <c r="C484" t="s">
        <v>76</v>
      </c>
      <c r="D484" t="s">
        <v>111</v>
      </c>
      <c r="E484" t="s">
        <v>76</v>
      </c>
      <c r="F484" t="s">
        <v>692</v>
      </c>
      <c r="G484" t="s">
        <v>693</v>
      </c>
      <c r="H484" s="1">
        <v>0</v>
      </c>
      <c r="I484" s="1">
        <v>999999.99</v>
      </c>
      <c r="J484" s="1">
        <v>0</v>
      </c>
      <c r="K484" t="s">
        <v>670</v>
      </c>
      <c r="L484" t="s">
        <v>1499</v>
      </c>
      <c r="M484" s="1">
        <v>0</v>
      </c>
      <c r="N484" s="1">
        <v>0</v>
      </c>
      <c r="O484" s="2">
        <v>999999.99</v>
      </c>
    </row>
    <row r="485" spans="1:16" ht="13.35" customHeight="1" x14ac:dyDescent="0.25">
      <c r="A485" t="s">
        <v>1500</v>
      </c>
      <c r="B485" t="s">
        <v>75</v>
      </c>
      <c r="C485" t="s">
        <v>76</v>
      </c>
      <c r="D485" t="s">
        <v>111</v>
      </c>
      <c r="E485" t="s">
        <v>76</v>
      </c>
      <c r="F485" t="s">
        <v>692</v>
      </c>
      <c r="G485" t="s">
        <v>693</v>
      </c>
      <c r="H485" s="1">
        <v>0</v>
      </c>
      <c r="I485" s="1">
        <v>631941.21</v>
      </c>
      <c r="J485" s="1">
        <v>0</v>
      </c>
      <c r="K485" t="s">
        <v>670</v>
      </c>
      <c r="L485" t="s">
        <v>1499</v>
      </c>
      <c r="M485" s="1">
        <v>0</v>
      </c>
      <c r="N485" s="1">
        <v>0</v>
      </c>
      <c r="O485" s="2">
        <v>631941.21</v>
      </c>
    </row>
    <row r="486" spans="1:16" ht="13.35" customHeight="1" x14ac:dyDescent="0.25">
      <c r="A486" t="s">
        <v>1501</v>
      </c>
      <c r="B486" t="s">
        <v>370</v>
      </c>
      <c r="C486" t="s">
        <v>649</v>
      </c>
      <c r="D486" t="s">
        <v>17</v>
      </c>
      <c r="E486" t="s">
        <v>17</v>
      </c>
      <c r="F486" t="s">
        <v>1240</v>
      </c>
      <c r="G486" t="s">
        <v>1241</v>
      </c>
      <c r="H486" s="1">
        <v>0</v>
      </c>
      <c r="I486" s="1">
        <v>21192.15</v>
      </c>
      <c r="J486" s="1">
        <v>0</v>
      </c>
      <c r="K486" t="s">
        <v>670</v>
      </c>
      <c r="L486" t="s">
        <v>1502</v>
      </c>
      <c r="M486" s="1">
        <v>0</v>
      </c>
      <c r="N486" s="1">
        <v>0</v>
      </c>
      <c r="O486" s="2">
        <v>21192.15</v>
      </c>
    </row>
    <row r="487" spans="1:16" ht="13.15" customHeight="1" x14ac:dyDescent="0.25">
      <c r="A487" t="s">
        <v>1503</v>
      </c>
      <c r="B487" t="s">
        <v>204</v>
      </c>
      <c r="C487" t="s">
        <v>205</v>
      </c>
      <c r="D487" t="s">
        <v>1504</v>
      </c>
      <c r="E487" t="s">
        <v>205</v>
      </c>
      <c r="F487" t="s">
        <v>78</v>
      </c>
      <c r="G487" t="s">
        <v>79</v>
      </c>
      <c r="H487" s="1">
        <v>0</v>
      </c>
      <c r="I487" s="1">
        <v>154318</v>
      </c>
      <c r="J487" s="1">
        <v>100976</v>
      </c>
      <c r="K487" t="s">
        <v>1505</v>
      </c>
      <c r="L487" t="s">
        <v>316</v>
      </c>
      <c r="M487" s="1">
        <v>0</v>
      </c>
      <c r="N487" s="1">
        <v>182124.9</v>
      </c>
      <c r="O487" s="2">
        <v>73169.100000000006</v>
      </c>
      <c r="P487">
        <v>20241120</v>
      </c>
    </row>
    <row r="488" spans="1:16" ht="13.15" customHeight="1" x14ac:dyDescent="0.25">
      <c r="A488" t="s">
        <v>1506</v>
      </c>
      <c r="B488" t="s">
        <v>449</v>
      </c>
      <c r="C488" t="s">
        <v>38</v>
      </c>
      <c r="D488" t="s">
        <v>17</v>
      </c>
      <c r="E488" t="s">
        <v>17</v>
      </c>
      <c r="F488" t="s">
        <v>78</v>
      </c>
      <c r="G488" t="s">
        <v>79</v>
      </c>
      <c r="H488" s="1">
        <v>0</v>
      </c>
      <c r="I488" s="1">
        <v>107618</v>
      </c>
      <c r="J488" s="1">
        <v>3794.4</v>
      </c>
      <c r="K488" t="s">
        <v>86</v>
      </c>
      <c r="L488" t="s">
        <v>1507</v>
      </c>
      <c r="M488" s="1">
        <v>0</v>
      </c>
      <c r="N488" s="1">
        <v>94844.56</v>
      </c>
      <c r="O488" s="2">
        <v>16567.84</v>
      </c>
      <c r="P488">
        <v>20241120</v>
      </c>
    </row>
    <row r="489" spans="1:16" ht="13.15" customHeight="1" x14ac:dyDescent="0.25">
      <c r="A489" t="s">
        <v>1506</v>
      </c>
      <c r="B489" t="s">
        <v>385</v>
      </c>
      <c r="C489" t="s">
        <v>38</v>
      </c>
      <c r="D489" t="s">
        <v>17</v>
      </c>
      <c r="E489" t="s">
        <v>17</v>
      </c>
      <c r="F489" t="s">
        <v>78</v>
      </c>
      <c r="G489" t="s">
        <v>79</v>
      </c>
      <c r="H489" s="1">
        <v>0</v>
      </c>
      <c r="I489" s="1">
        <v>72000</v>
      </c>
      <c r="J489" s="1">
        <v>-4090.4</v>
      </c>
      <c r="K489" t="s">
        <v>86</v>
      </c>
      <c r="L489" t="s">
        <v>1507</v>
      </c>
      <c r="M489" s="1">
        <v>0</v>
      </c>
      <c r="N489" s="1">
        <v>63229.69</v>
      </c>
      <c r="O489" s="2">
        <v>4679.91</v>
      </c>
      <c r="P489">
        <v>20241120</v>
      </c>
    </row>
    <row r="490" spans="1:16" ht="13.15" customHeight="1" x14ac:dyDescent="0.25">
      <c r="A490" t="s">
        <v>1508</v>
      </c>
      <c r="B490" t="s">
        <v>377</v>
      </c>
      <c r="C490" t="s">
        <v>1509</v>
      </c>
      <c r="D490" t="s">
        <v>17</v>
      </c>
      <c r="E490" t="s">
        <v>17</v>
      </c>
      <c r="F490" t="s">
        <v>1510</v>
      </c>
      <c r="G490" t="s">
        <v>1511</v>
      </c>
      <c r="H490" s="1">
        <v>0</v>
      </c>
      <c r="I490" s="1">
        <v>999999.99</v>
      </c>
      <c r="J490" s="1">
        <v>0</v>
      </c>
      <c r="K490" t="s">
        <v>1512</v>
      </c>
      <c r="L490" t="s">
        <v>1513</v>
      </c>
      <c r="M490" s="1">
        <v>0</v>
      </c>
      <c r="N490" s="1">
        <v>946736.09</v>
      </c>
      <c r="O490" s="2">
        <v>53263.9</v>
      </c>
      <c r="P490">
        <v>20241120</v>
      </c>
    </row>
    <row r="491" spans="1:16" ht="13.15" customHeight="1" x14ac:dyDescent="0.25">
      <c r="A491" t="s">
        <v>1514</v>
      </c>
      <c r="B491" t="s">
        <v>377</v>
      </c>
      <c r="C491" t="s">
        <v>1509</v>
      </c>
      <c r="D491" t="s">
        <v>17</v>
      </c>
      <c r="E491" t="s">
        <v>17</v>
      </c>
      <c r="F491" t="s">
        <v>1510</v>
      </c>
      <c r="G491" t="s">
        <v>1511</v>
      </c>
      <c r="H491" s="1">
        <v>0</v>
      </c>
      <c r="I491" s="1">
        <v>999999.99</v>
      </c>
      <c r="J491" s="1">
        <v>0</v>
      </c>
      <c r="K491" t="s">
        <v>1512</v>
      </c>
      <c r="L491" t="s">
        <v>1513</v>
      </c>
      <c r="M491" s="1">
        <v>0</v>
      </c>
      <c r="N491" s="1">
        <v>0</v>
      </c>
      <c r="O491" s="2">
        <v>999999.99</v>
      </c>
      <c r="P491">
        <v>20241120</v>
      </c>
    </row>
    <row r="492" spans="1:16" ht="13.15" customHeight="1" x14ac:dyDescent="0.25">
      <c r="A492" t="s">
        <v>1515</v>
      </c>
      <c r="B492" t="s">
        <v>377</v>
      </c>
      <c r="C492" t="s">
        <v>1509</v>
      </c>
      <c r="D492" t="s">
        <v>17</v>
      </c>
      <c r="E492" t="s">
        <v>17</v>
      </c>
      <c r="F492" t="s">
        <v>1510</v>
      </c>
      <c r="G492" t="s">
        <v>1511</v>
      </c>
      <c r="H492" s="1">
        <v>0</v>
      </c>
      <c r="I492" s="1">
        <v>526141.28</v>
      </c>
      <c r="J492" s="1">
        <v>-217968.83</v>
      </c>
      <c r="K492" t="s">
        <v>1512</v>
      </c>
      <c r="L492" t="s">
        <v>1513</v>
      </c>
      <c r="M492" s="1">
        <v>0</v>
      </c>
      <c r="N492" s="1">
        <v>292992.96999999997</v>
      </c>
      <c r="O492" s="2">
        <v>15179.48</v>
      </c>
      <c r="P492">
        <v>20241120</v>
      </c>
    </row>
    <row r="493" spans="1:16" ht="13.15" customHeight="1" x14ac:dyDescent="0.25">
      <c r="A493" t="s">
        <v>1516</v>
      </c>
      <c r="B493" t="s">
        <v>311</v>
      </c>
      <c r="C493" t="s">
        <v>312</v>
      </c>
      <c r="D493" t="s">
        <v>17</v>
      </c>
      <c r="E493" t="s">
        <v>17</v>
      </c>
      <c r="F493" t="s">
        <v>78</v>
      </c>
      <c r="G493" t="s">
        <v>79</v>
      </c>
      <c r="H493" s="1">
        <v>0</v>
      </c>
      <c r="I493" s="1">
        <v>0</v>
      </c>
      <c r="J493" s="1">
        <v>97676.55</v>
      </c>
      <c r="K493" t="s">
        <v>178</v>
      </c>
      <c r="L493" t="s">
        <v>298</v>
      </c>
      <c r="M493" s="1">
        <v>0</v>
      </c>
      <c r="N493" s="1">
        <v>15370.88</v>
      </c>
      <c r="O493" s="2">
        <v>82305.67</v>
      </c>
      <c r="P493">
        <v>20241120</v>
      </c>
    </row>
    <row r="494" spans="1:16" ht="13.15" customHeight="1" x14ac:dyDescent="0.25">
      <c r="A494" t="s">
        <v>1517</v>
      </c>
      <c r="B494" t="s">
        <v>42</v>
      </c>
      <c r="C494" t="s">
        <v>43</v>
      </c>
      <c r="D494" t="s">
        <v>17</v>
      </c>
      <c r="E494" t="s">
        <v>17</v>
      </c>
      <c r="F494" t="s">
        <v>1518</v>
      </c>
      <c r="G494" t="s">
        <v>1519</v>
      </c>
      <c r="H494" s="1">
        <v>0</v>
      </c>
      <c r="I494" s="1">
        <v>457116.21</v>
      </c>
      <c r="J494" s="1">
        <v>0</v>
      </c>
      <c r="K494" t="s">
        <v>1520</v>
      </c>
      <c r="L494" t="s">
        <v>1521</v>
      </c>
      <c r="M494" s="1">
        <v>0</v>
      </c>
      <c r="N494" s="1">
        <v>109932.71</v>
      </c>
      <c r="O494" s="2">
        <v>347183.5</v>
      </c>
      <c r="P494">
        <v>20241120</v>
      </c>
    </row>
    <row r="495" spans="1:16" ht="13.15" customHeight="1" x14ac:dyDescent="0.25">
      <c r="A495" t="s">
        <v>1522</v>
      </c>
      <c r="B495" t="s">
        <v>449</v>
      </c>
      <c r="C495" t="s">
        <v>1523</v>
      </c>
      <c r="D495" t="s">
        <v>1524</v>
      </c>
      <c r="E495" t="s">
        <v>1523</v>
      </c>
      <c r="F495" t="s">
        <v>1525</v>
      </c>
      <c r="G495" t="s">
        <v>1526</v>
      </c>
      <c r="H495" s="1">
        <v>0</v>
      </c>
      <c r="I495" s="1">
        <v>112320</v>
      </c>
      <c r="J495" s="1">
        <v>5113.93</v>
      </c>
      <c r="K495" t="s">
        <v>1527</v>
      </c>
      <c r="L495" t="s">
        <v>1528</v>
      </c>
      <c r="M495" s="1">
        <v>0</v>
      </c>
      <c r="N495" s="1">
        <v>85141.95</v>
      </c>
      <c r="O495" s="2">
        <v>32291.98</v>
      </c>
      <c r="P495">
        <v>20241120</v>
      </c>
    </row>
    <row r="496" spans="1:16" ht="13.15" customHeight="1" x14ac:dyDescent="0.25">
      <c r="A496" t="s">
        <v>1522</v>
      </c>
      <c r="B496" t="s">
        <v>385</v>
      </c>
      <c r="C496" t="s">
        <v>1529</v>
      </c>
      <c r="D496" t="s">
        <v>1524</v>
      </c>
      <c r="E496" t="s">
        <v>1529</v>
      </c>
      <c r="F496" t="s">
        <v>1525</v>
      </c>
      <c r="G496" t="s">
        <v>1526</v>
      </c>
      <c r="H496" s="1">
        <v>0</v>
      </c>
      <c r="I496" s="1">
        <v>74880</v>
      </c>
      <c r="J496" s="1">
        <v>3409.28</v>
      </c>
      <c r="K496" t="s">
        <v>1527</v>
      </c>
      <c r="L496" t="s">
        <v>1528</v>
      </c>
      <c r="M496" s="1">
        <v>0</v>
      </c>
      <c r="N496" s="1">
        <v>56761.3</v>
      </c>
      <c r="O496" s="2">
        <v>21527.98</v>
      </c>
      <c r="P496">
        <v>20241120</v>
      </c>
    </row>
    <row r="497" spans="1:16" ht="13.15" customHeight="1" x14ac:dyDescent="0.25">
      <c r="A497" t="s">
        <v>1530</v>
      </c>
      <c r="B497" t="s">
        <v>99</v>
      </c>
      <c r="C497" t="s">
        <v>100</v>
      </c>
      <c r="D497" t="s">
        <v>1531</v>
      </c>
      <c r="E497" t="s">
        <v>100</v>
      </c>
      <c r="F497" t="s">
        <v>78</v>
      </c>
      <c r="G497" t="s">
        <v>79</v>
      </c>
      <c r="H497" s="1">
        <v>0</v>
      </c>
      <c r="I497" s="1">
        <v>103562</v>
      </c>
      <c r="J497" s="1">
        <v>0</v>
      </c>
      <c r="K497" t="s">
        <v>455</v>
      </c>
      <c r="L497" t="s">
        <v>1532</v>
      </c>
      <c r="M497" s="1">
        <v>0</v>
      </c>
      <c r="N497" s="1">
        <v>21746</v>
      </c>
      <c r="O497" s="2">
        <v>81816</v>
      </c>
      <c r="P497">
        <v>20241120</v>
      </c>
    </row>
    <row r="498" spans="1:16" ht="13.15" customHeight="1" x14ac:dyDescent="0.25">
      <c r="A498" t="s">
        <v>1533</v>
      </c>
      <c r="B498" t="s">
        <v>99</v>
      </c>
      <c r="C498" t="s">
        <v>100</v>
      </c>
      <c r="D498" t="s">
        <v>1531</v>
      </c>
      <c r="E498" t="s">
        <v>100</v>
      </c>
      <c r="F498" t="s">
        <v>551</v>
      </c>
      <c r="G498" t="s">
        <v>552</v>
      </c>
      <c r="H498" s="1">
        <v>0</v>
      </c>
      <c r="I498" s="1">
        <v>999999</v>
      </c>
      <c r="J498" s="1">
        <v>0</v>
      </c>
      <c r="K498" t="s">
        <v>1534</v>
      </c>
      <c r="L498" t="s">
        <v>1535</v>
      </c>
      <c r="M498" s="1">
        <v>0</v>
      </c>
      <c r="N498" s="1">
        <v>20815.78</v>
      </c>
      <c r="O498" s="2">
        <v>979183.22</v>
      </c>
      <c r="P498">
        <v>20241120</v>
      </c>
    </row>
    <row r="499" spans="1:16" ht="13.15" customHeight="1" x14ac:dyDescent="0.25">
      <c r="A499" t="s">
        <v>1536</v>
      </c>
      <c r="B499" t="s">
        <v>99</v>
      </c>
      <c r="C499" t="s">
        <v>100</v>
      </c>
      <c r="D499" t="s">
        <v>1531</v>
      </c>
      <c r="E499" t="s">
        <v>100</v>
      </c>
      <c r="F499" t="s">
        <v>551</v>
      </c>
      <c r="G499" t="s">
        <v>552</v>
      </c>
      <c r="H499" s="1">
        <v>0</v>
      </c>
      <c r="I499" s="1">
        <v>362788.88</v>
      </c>
      <c r="J499" s="1">
        <v>0</v>
      </c>
      <c r="K499" t="s">
        <v>1534</v>
      </c>
      <c r="L499" t="s">
        <v>1535</v>
      </c>
      <c r="M499" s="1">
        <v>0</v>
      </c>
      <c r="N499" s="1">
        <v>0</v>
      </c>
      <c r="O499" s="2">
        <v>362788.88</v>
      </c>
      <c r="P499">
        <v>20241120</v>
      </c>
    </row>
    <row r="500" spans="1:16" ht="13.15" customHeight="1" x14ac:dyDescent="0.25">
      <c r="A500" t="s">
        <v>1537</v>
      </c>
      <c r="B500" t="s">
        <v>99</v>
      </c>
      <c r="C500" t="s">
        <v>100</v>
      </c>
      <c r="D500" t="s">
        <v>1531</v>
      </c>
      <c r="E500" t="s">
        <v>100</v>
      </c>
      <c r="F500" t="s">
        <v>551</v>
      </c>
      <c r="G500" t="s">
        <v>552</v>
      </c>
      <c r="H500" s="1">
        <v>0</v>
      </c>
      <c r="I500" s="1">
        <v>29432.5</v>
      </c>
      <c r="J500" s="1">
        <v>0</v>
      </c>
      <c r="K500" t="s">
        <v>1538</v>
      </c>
      <c r="L500" t="s">
        <v>1539</v>
      </c>
      <c r="M500" s="1">
        <v>0</v>
      </c>
      <c r="N500" s="1">
        <v>0</v>
      </c>
      <c r="O500" s="2">
        <v>29432.5</v>
      </c>
      <c r="P500">
        <v>20241120</v>
      </c>
    </row>
    <row r="501" spans="1:16" ht="13.15" customHeight="1" x14ac:dyDescent="0.25">
      <c r="A501" t="s">
        <v>1540</v>
      </c>
      <c r="B501" t="s">
        <v>311</v>
      </c>
      <c r="C501" t="s">
        <v>312</v>
      </c>
      <c r="D501" t="s">
        <v>1541</v>
      </c>
      <c r="E501" t="s">
        <v>312</v>
      </c>
      <c r="F501" t="s">
        <v>893</v>
      </c>
      <c r="G501" t="s">
        <v>894</v>
      </c>
      <c r="H501" s="1">
        <v>0</v>
      </c>
      <c r="I501" s="1">
        <v>38876.44</v>
      </c>
      <c r="J501" s="1">
        <v>0</v>
      </c>
      <c r="K501" t="s">
        <v>647</v>
      </c>
      <c r="L501" t="s">
        <v>1542</v>
      </c>
      <c r="M501" s="1">
        <v>0</v>
      </c>
      <c r="N501" s="1">
        <v>8027.21</v>
      </c>
      <c r="O501" s="2">
        <v>30849.23</v>
      </c>
      <c r="P501">
        <v>20241120</v>
      </c>
    </row>
    <row r="502" spans="1:16" ht="13.15" customHeight="1" x14ac:dyDescent="0.25">
      <c r="A502" t="s">
        <v>1543</v>
      </c>
      <c r="B502" t="s">
        <v>232</v>
      </c>
      <c r="C502" t="s">
        <v>233</v>
      </c>
      <c r="D502" t="s">
        <v>234</v>
      </c>
      <c r="E502" t="s">
        <v>233</v>
      </c>
      <c r="F502" t="s">
        <v>1544</v>
      </c>
      <c r="G502" t="s">
        <v>1545</v>
      </c>
      <c r="H502" s="1">
        <v>0</v>
      </c>
      <c r="I502" s="1">
        <v>966298.01</v>
      </c>
      <c r="J502" s="1">
        <v>20000</v>
      </c>
      <c r="K502" t="s">
        <v>694</v>
      </c>
      <c r="L502" t="s">
        <v>1546</v>
      </c>
      <c r="M502" s="1">
        <v>0</v>
      </c>
      <c r="N502" s="1">
        <v>935088.06</v>
      </c>
      <c r="O502" s="2">
        <v>51209.95</v>
      </c>
      <c r="P502">
        <v>20241120</v>
      </c>
    </row>
    <row r="503" spans="1:16" ht="13.15" customHeight="1" x14ac:dyDescent="0.25">
      <c r="A503" t="s">
        <v>1547</v>
      </c>
      <c r="B503" t="s">
        <v>737</v>
      </c>
      <c r="C503" t="s">
        <v>233</v>
      </c>
      <c r="D503" t="s">
        <v>234</v>
      </c>
      <c r="E503" t="s">
        <v>233</v>
      </c>
      <c r="F503" t="s">
        <v>1544</v>
      </c>
      <c r="G503" t="s">
        <v>1545</v>
      </c>
      <c r="H503" s="1">
        <v>0</v>
      </c>
      <c r="I503" s="1">
        <v>999999.99</v>
      </c>
      <c r="J503" s="1">
        <v>0</v>
      </c>
      <c r="K503" t="s">
        <v>694</v>
      </c>
      <c r="L503" t="s">
        <v>1546</v>
      </c>
      <c r="M503" s="1">
        <v>0</v>
      </c>
      <c r="N503" s="1">
        <v>0</v>
      </c>
      <c r="O503" s="2">
        <v>999999.99</v>
      </c>
      <c r="P503">
        <v>20241120</v>
      </c>
    </row>
    <row r="504" spans="1:16" ht="13.15" customHeight="1" x14ac:dyDescent="0.25">
      <c r="A504" t="s">
        <v>1548</v>
      </c>
      <c r="B504" t="s">
        <v>737</v>
      </c>
      <c r="C504" t="s">
        <v>233</v>
      </c>
      <c r="D504" t="s">
        <v>234</v>
      </c>
      <c r="E504" t="s">
        <v>233</v>
      </c>
      <c r="F504" t="s">
        <v>1544</v>
      </c>
      <c r="G504" t="s">
        <v>1545</v>
      </c>
      <c r="H504" s="1">
        <v>0</v>
      </c>
      <c r="I504" s="1">
        <v>95608.01</v>
      </c>
      <c r="J504" s="1">
        <v>0</v>
      </c>
      <c r="K504" t="s">
        <v>694</v>
      </c>
      <c r="L504" t="s">
        <v>1546</v>
      </c>
      <c r="M504" s="1">
        <v>0</v>
      </c>
      <c r="N504" s="1">
        <v>0</v>
      </c>
      <c r="O504" s="2">
        <v>95608.01</v>
      </c>
      <c r="P504">
        <v>20241120</v>
      </c>
    </row>
    <row r="505" spans="1:16" ht="13.15" customHeight="1" x14ac:dyDescent="0.25">
      <c r="A505" t="s">
        <v>1549</v>
      </c>
      <c r="B505" t="s">
        <v>296</v>
      </c>
      <c r="C505" t="s">
        <v>233</v>
      </c>
      <c r="D505" t="s">
        <v>234</v>
      </c>
      <c r="E505" t="s">
        <v>233</v>
      </c>
      <c r="F505" t="s">
        <v>1544</v>
      </c>
      <c r="G505" t="s">
        <v>1545</v>
      </c>
      <c r="H505" s="1">
        <v>0</v>
      </c>
      <c r="I505" s="1">
        <v>999999.99</v>
      </c>
      <c r="J505" s="1">
        <v>0</v>
      </c>
      <c r="K505" t="s">
        <v>694</v>
      </c>
      <c r="L505" t="s">
        <v>1546</v>
      </c>
      <c r="M505" s="1">
        <v>0</v>
      </c>
      <c r="N505" s="1">
        <v>0</v>
      </c>
      <c r="O505" s="2">
        <v>999999.99</v>
      </c>
      <c r="P505">
        <v>20241120</v>
      </c>
    </row>
    <row r="506" spans="1:16" ht="13.15" customHeight="1" x14ac:dyDescent="0.25">
      <c r="A506" t="s">
        <v>1550</v>
      </c>
      <c r="B506" t="s">
        <v>296</v>
      </c>
      <c r="C506" t="s">
        <v>233</v>
      </c>
      <c r="D506" t="s">
        <v>234</v>
      </c>
      <c r="E506" t="s">
        <v>233</v>
      </c>
      <c r="F506" t="s">
        <v>1544</v>
      </c>
      <c r="G506" t="s">
        <v>1545</v>
      </c>
      <c r="H506" s="1">
        <v>0</v>
      </c>
      <c r="I506" s="1">
        <v>21185.32</v>
      </c>
      <c r="J506" s="1">
        <v>18226.68</v>
      </c>
      <c r="K506" t="s">
        <v>694</v>
      </c>
      <c r="L506" t="s">
        <v>1546</v>
      </c>
      <c r="M506" s="1">
        <v>0</v>
      </c>
      <c r="N506" s="1">
        <v>0</v>
      </c>
      <c r="O506" s="2">
        <v>39412</v>
      </c>
      <c r="P506">
        <v>20241120</v>
      </c>
    </row>
    <row r="507" spans="1:16" ht="13.15" customHeight="1" x14ac:dyDescent="0.25">
      <c r="A507" t="s">
        <v>1551</v>
      </c>
      <c r="B507" t="s">
        <v>1552</v>
      </c>
      <c r="C507" t="s">
        <v>233</v>
      </c>
      <c r="D507" t="s">
        <v>17</v>
      </c>
      <c r="E507" t="s">
        <v>17</v>
      </c>
      <c r="F507" t="s">
        <v>1544</v>
      </c>
      <c r="G507" t="s">
        <v>1545</v>
      </c>
      <c r="H507" s="1">
        <v>0</v>
      </c>
      <c r="I507" s="1">
        <v>45766.58</v>
      </c>
      <c r="J507" s="1">
        <v>0</v>
      </c>
      <c r="K507" t="s">
        <v>1424</v>
      </c>
      <c r="L507" t="s">
        <v>1546</v>
      </c>
      <c r="M507" s="1">
        <v>0</v>
      </c>
      <c r="N507" s="1">
        <v>0</v>
      </c>
      <c r="O507" s="2">
        <v>45766.58</v>
      </c>
      <c r="P507">
        <v>20241120</v>
      </c>
    </row>
    <row r="508" spans="1:16" ht="13.15" customHeight="1" x14ac:dyDescent="0.25">
      <c r="A508" t="s">
        <v>1553</v>
      </c>
      <c r="B508" t="s">
        <v>232</v>
      </c>
      <c r="C508" t="s">
        <v>233</v>
      </c>
      <c r="D508" t="s">
        <v>17</v>
      </c>
      <c r="E508" t="s">
        <v>17</v>
      </c>
      <c r="F508" t="s">
        <v>1544</v>
      </c>
      <c r="G508" t="s">
        <v>1545</v>
      </c>
      <c r="H508" s="1">
        <v>0</v>
      </c>
      <c r="I508" s="1">
        <v>45766.58</v>
      </c>
      <c r="J508" s="1">
        <v>0</v>
      </c>
      <c r="K508" t="s">
        <v>1424</v>
      </c>
      <c r="L508" t="s">
        <v>1546</v>
      </c>
      <c r="M508" s="1">
        <v>0</v>
      </c>
      <c r="N508" s="1">
        <v>0</v>
      </c>
      <c r="O508" s="2">
        <v>45766.58</v>
      </c>
      <c r="P508">
        <v>20241120</v>
      </c>
    </row>
    <row r="509" spans="1:16" ht="13.15" customHeight="1" x14ac:dyDescent="0.25">
      <c r="A509" t="s">
        <v>1554</v>
      </c>
      <c r="B509" t="s">
        <v>737</v>
      </c>
      <c r="C509" t="s">
        <v>233</v>
      </c>
      <c r="D509" t="s">
        <v>17</v>
      </c>
      <c r="E509" t="s">
        <v>17</v>
      </c>
      <c r="F509" t="s">
        <v>1544</v>
      </c>
      <c r="G509" t="s">
        <v>1545</v>
      </c>
      <c r="H509" s="1">
        <v>0</v>
      </c>
      <c r="I509" s="1">
        <v>45766.57</v>
      </c>
      <c r="J509" s="1">
        <v>0</v>
      </c>
      <c r="K509" t="s">
        <v>1424</v>
      </c>
      <c r="L509" t="s">
        <v>1546</v>
      </c>
      <c r="M509" s="1">
        <v>0</v>
      </c>
      <c r="N509" s="1">
        <v>0</v>
      </c>
      <c r="O509" s="2">
        <v>45766.57</v>
      </c>
      <c r="P509">
        <v>20241120</v>
      </c>
    </row>
    <row r="510" spans="1:16" ht="13.15" customHeight="1" x14ac:dyDescent="0.25">
      <c r="A510" t="s">
        <v>1555</v>
      </c>
      <c r="B510" t="s">
        <v>342</v>
      </c>
      <c r="C510" t="s">
        <v>343</v>
      </c>
      <c r="D510" t="s">
        <v>17</v>
      </c>
      <c r="E510" t="s">
        <v>17</v>
      </c>
      <c r="F510" t="s">
        <v>815</v>
      </c>
      <c r="G510" t="s">
        <v>816</v>
      </c>
      <c r="H510" s="1">
        <v>0</v>
      </c>
      <c r="I510" s="1">
        <v>113985</v>
      </c>
      <c r="J510" s="1">
        <v>0</v>
      </c>
      <c r="K510" t="s">
        <v>801</v>
      </c>
      <c r="L510" t="s">
        <v>1556</v>
      </c>
      <c r="M510" s="1">
        <v>0</v>
      </c>
      <c r="N510" s="1">
        <v>0</v>
      </c>
      <c r="O510" s="2">
        <v>113985</v>
      </c>
      <c r="P510">
        <v>20241120</v>
      </c>
    </row>
    <row r="511" spans="1:16" ht="13.15" customHeight="1" x14ac:dyDescent="0.25">
      <c r="A511" t="s">
        <v>1557</v>
      </c>
      <c r="B511" t="s">
        <v>342</v>
      </c>
      <c r="C511" t="s">
        <v>343</v>
      </c>
      <c r="D511" t="s">
        <v>17</v>
      </c>
      <c r="E511" t="s">
        <v>17</v>
      </c>
      <c r="F511" t="s">
        <v>815</v>
      </c>
      <c r="G511" t="s">
        <v>816</v>
      </c>
      <c r="H511" s="1">
        <v>0</v>
      </c>
      <c r="I511" s="1">
        <v>50523</v>
      </c>
      <c r="J511" s="1">
        <v>-529</v>
      </c>
      <c r="K511" t="s">
        <v>801</v>
      </c>
      <c r="L511" t="s">
        <v>1558</v>
      </c>
      <c r="M511" s="1">
        <v>0</v>
      </c>
      <c r="N511" s="1">
        <v>0</v>
      </c>
      <c r="O511" s="2">
        <v>49994</v>
      </c>
      <c r="P511">
        <v>20241120</v>
      </c>
    </row>
    <row r="512" spans="1:16" ht="13.15" customHeight="1" x14ac:dyDescent="0.25">
      <c r="A512" t="s">
        <v>1559</v>
      </c>
      <c r="B512" t="s">
        <v>342</v>
      </c>
      <c r="C512" t="s">
        <v>343</v>
      </c>
      <c r="D512" t="s">
        <v>17</v>
      </c>
      <c r="E512" t="s">
        <v>17</v>
      </c>
      <c r="F512" t="s">
        <v>815</v>
      </c>
      <c r="G512" t="s">
        <v>816</v>
      </c>
      <c r="H512" s="1">
        <v>0</v>
      </c>
      <c r="I512" s="1">
        <v>82978</v>
      </c>
      <c r="J512" s="1">
        <v>0</v>
      </c>
      <c r="K512" t="s">
        <v>801</v>
      </c>
      <c r="L512" t="s">
        <v>1560</v>
      </c>
      <c r="M512" s="1">
        <v>0</v>
      </c>
      <c r="N512" s="1">
        <v>0</v>
      </c>
      <c r="O512" s="2">
        <v>82978</v>
      </c>
      <c r="P512">
        <v>20241120</v>
      </c>
    </row>
    <row r="513" spans="1:16" ht="13.15" customHeight="1" x14ac:dyDescent="0.25">
      <c r="A513" t="s">
        <v>1561</v>
      </c>
      <c r="B513" t="s">
        <v>797</v>
      </c>
      <c r="C513" t="s">
        <v>465</v>
      </c>
      <c r="D513" t="s">
        <v>798</v>
      </c>
      <c r="E513" t="s">
        <v>465</v>
      </c>
      <c r="F513" t="s">
        <v>905</v>
      </c>
      <c r="G513" t="s">
        <v>906</v>
      </c>
      <c r="H513" s="1">
        <v>0</v>
      </c>
      <c r="I513" s="1">
        <v>723482.5</v>
      </c>
      <c r="J513" s="1">
        <v>0</v>
      </c>
      <c r="K513" t="s">
        <v>801</v>
      </c>
      <c r="L513" t="s">
        <v>1562</v>
      </c>
      <c r="M513" s="1">
        <v>0</v>
      </c>
      <c r="N513" s="1">
        <v>455455.75</v>
      </c>
      <c r="O513" s="2">
        <v>268026.75</v>
      </c>
      <c r="P513">
        <v>20241121</v>
      </c>
    </row>
    <row r="514" spans="1:16" ht="13.15" customHeight="1" x14ac:dyDescent="0.25">
      <c r="A514" t="s">
        <v>1563</v>
      </c>
      <c r="B514" t="s">
        <v>797</v>
      </c>
      <c r="C514" t="s">
        <v>465</v>
      </c>
      <c r="D514" t="s">
        <v>798</v>
      </c>
      <c r="E514" t="s">
        <v>465</v>
      </c>
      <c r="F514" t="s">
        <v>905</v>
      </c>
      <c r="G514" t="s">
        <v>906</v>
      </c>
      <c r="H514" s="1">
        <v>0</v>
      </c>
      <c r="I514" s="1">
        <v>428825</v>
      </c>
      <c r="J514" s="1">
        <v>0</v>
      </c>
      <c r="K514" t="s">
        <v>801</v>
      </c>
      <c r="L514" t="s">
        <v>1564</v>
      </c>
      <c r="M514" s="1">
        <v>0</v>
      </c>
      <c r="N514" s="1">
        <v>36000</v>
      </c>
      <c r="O514" s="2">
        <v>392825</v>
      </c>
      <c r="P514">
        <v>20241121</v>
      </c>
    </row>
    <row r="515" spans="1:16" ht="13.15" customHeight="1" x14ac:dyDescent="0.25">
      <c r="A515" t="s">
        <v>1565</v>
      </c>
      <c r="B515" t="s">
        <v>797</v>
      </c>
      <c r="C515" t="s">
        <v>465</v>
      </c>
      <c r="D515" t="s">
        <v>798</v>
      </c>
      <c r="E515" t="s">
        <v>465</v>
      </c>
      <c r="F515" t="s">
        <v>905</v>
      </c>
      <c r="G515" t="s">
        <v>906</v>
      </c>
      <c r="H515" s="1">
        <v>0</v>
      </c>
      <c r="I515" s="1">
        <v>463082.5</v>
      </c>
      <c r="J515" s="1">
        <v>0</v>
      </c>
      <c r="K515" t="s">
        <v>801</v>
      </c>
      <c r="L515" t="s">
        <v>1566</v>
      </c>
      <c r="M515" s="1">
        <v>0</v>
      </c>
      <c r="N515" s="1">
        <v>346919.5</v>
      </c>
      <c r="O515" s="2">
        <v>116163</v>
      </c>
      <c r="P515">
        <v>20241121</v>
      </c>
    </row>
    <row r="516" spans="1:16" ht="13.15" customHeight="1" x14ac:dyDescent="0.25">
      <c r="A516" t="s">
        <v>1567</v>
      </c>
      <c r="B516" t="s">
        <v>797</v>
      </c>
      <c r="C516" t="s">
        <v>465</v>
      </c>
      <c r="D516" t="s">
        <v>798</v>
      </c>
      <c r="E516" t="s">
        <v>465</v>
      </c>
      <c r="F516" t="s">
        <v>905</v>
      </c>
      <c r="G516" t="s">
        <v>906</v>
      </c>
      <c r="H516" s="1">
        <v>0</v>
      </c>
      <c r="I516" s="1">
        <v>727837.75</v>
      </c>
      <c r="J516" s="1">
        <v>0</v>
      </c>
      <c r="K516" t="s">
        <v>801</v>
      </c>
      <c r="L516" t="s">
        <v>1568</v>
      </c>
      <c r="M516" s="1">
        <v>0</v>
      </c>
      <c r="N516" s="1">
        <v>15000</v>
      </c>
      <c r="O516" s="2">
        <v>712837.75</v>
      </c>
      <c r="P516">
        <v>20241121</v>
      </c>
    </row>
    <row r="517" spans="1:16" ht="13.15" customHeight="1" x14ac:dyDescent="0.25">
      <c r="A517" t="s">
        <v>1569</v>
      </c>
      <c r="B517" t="s">
        <v>797</v>
      </c>
      <c r="C517" t="s">
        <v>465</v>
      </c>
      <c r="D517" t="s">
        <v>798</v>
      </c>
      <c r="E517" t="s">
        <v>465</v>
      </c>
      <c r="F517" t="s">
        <v>905</v>
      </c>
      <c r="G517" t="s">
        <v>906</v>
      </c>
      <c r="H517" s="1">
        <v>0</v>
      </c>
      <c r="I517" s="1">
        <v>174801.5</v>
      </c>
      <c r="J517" s="1">
        <v>-109489</v>
      </c>
      <c r="K517" t="s">
        <v>801</v>
      </c>
      <c r="L517" t="s">
        <v>1570</v>
      </c>
      <c r="M517" s="1">
        <v>0</v>
      </c>
      <c r="N517" s="1">
        <v>40375</v>
      </c>
      <c r="O517" s="2">
        <v>24937.5</v>
      </c>
      <c r="P517">
        <v>20241121</v>
      </c>
    </row>
    <row r="518" spans="1:16" ht="13.15" customHeight="1" x14ac:dyDescent="0.25">
      <c r="A518" t="s">
        <v>1571</v>
      </c>
      <c r="B518" t="s">
        <v>797</v>
      </c>
      <c r="C518" t="s">
        <v>465</v>
      </c>
      <c r="D518" t="s">
        <v>17</v>
      </c>
      <c r="E518" t="s">
        <v>17</v>
      </c>
      <c r="F518" t="s">
        <v>905</v>
      </c>
      <c r="G518" t="s">
        <v>906</v>
      </c>
      <c r="H518" s="1">
        <v>0</v>
      </c>
      <c r="I518" s="1">
        <v>38047.81</v>
      </c>
      <c r="J518" s="1">
        <v>0</v>
      </c>
      <c r="K518" t="s">
        <v>812</v>
      </c>
      <c r="L518" t="s">
        <v>1572</v>
      </c>
      <c r="M518" s="1">
        <v>0</v>
      </c>
      <c r="N518" s="1">
        <v>0</v>
      </c>
      <c r="O518" s="2">
        <v>38047.81</v>
      </c>
      <c r="P518">
        <v>20241121</v>
      </c>
    </row>
    <row r="519" spans="1:16" ht="13.15" customHeight="1" x14ac:dyDescent="0.25">
      <c r="A519" t="s">
        <v>1573</v>
      </c>
      <c r="B519" t="s">
        <v>171</v>
      </c>
      <c r="C519" t="s">
        <v>1574</v>
      </c>
      <c r="D519" t="s">
        <v>1575</v>
      </c>
      <c r="E519" t="s">
        <v>1574</v>
      </c>
      <c r="F519" t="s">
        <v>1429</v>
      </c>
      <c r="G519" t="s">
        <v>1430</v>
      </c>
      <c r="H519" s="1">
        <v>0</v>
      </c>
      <c r="I519" s="1">
        <v>999999</v>
      </c>
      <c r="J519" s="1">
        <v>0</v>
      </c>
      <c r="K519" t="s">
        <v>1576</v>
      </c>
      <c r="L519" t="s">
        <v>1577</v>
      </c>
      <c r="M519" s="1">
        <v>0</v>
      </c>
      <c r="N519" s="1">
        <v>626523.51</v>
      </c>
      <c r="O519" s="2">
        <v>373475.49</v>
      </c>
      <c r="P519">
        <v>20241120</v>
      </c>
    </row>
    <row r="520" spans="1:16" ht="13.15" customHeight="1" x14ac:dyDescent="0.25">
      <c r="A520" t="s">
        <v>1578</v>
      </c>
      <c r="B520" t="s">
        <v>171</v>
      </c>
      <c r="C520" t="s">
        <v>1574</v>
      </c>
      <c r="D520" t="s">
        <v>1575</v>
      </c>
      <c r="E520" t="s">
        <v>1574</v>
      </c>
      <c r="F520" t="s">
        <v>1429</v>
      </c>
      <c r="G520" t="s">
        <v>1430</v>
      </c>
      <c r="H520" s="1">
        <v>0</v>
      </c>
      <c r="I520" s="1">
        <v>999999</v>
      </c>
      <c r="J520" s="1">
        <v>0</v>
      </c>
      <c r="K520" t="s">
        <v>1576</v>
      </c>
      <c r="L520" t="s">
        <v>1577</v>
      </c>
      <c r="M520" s="1">
        <v>0</v>
      </c>
      <c r="N520" s="1">
        <v>0</v>
      </c>
      <c r="O520" s="2">
        <v>999999</v>
      </c>
      <c r="P520">
        <v>20241120</v>
      </c>
    </row>
    <row r="521" spans="1:16" ht="13.15" customHeight="1" x14ac:dyDescent="0.25">
      <c r="A521" t="s">
        <v>1579</v>
      </c>
      <c r="B521" t="s">
        <v>171</v>
      </c>
      <c r="C521" t="s">
        <v>1574</v>
      </c>
      <c r="D521" t="s">
        <v>1575</v>
      </c>
      <c r="E521" t="s">
        <v>1574</v>
      </c>
      <c r="F521" t="s">
        <v>1429</v>
      </c>
      <c r="G521" t="s">
        <v>1430</v>
      </c>
      <c r="H521" s="1">
        <v>0</v>
      </c>
      <c r="I521" s="1">
        <v>267907.49</v>
      </c>
      <c r="J521" s="1">
        <v>0</v>
      </c>
      <c r="K521" t="s">
        <v>1576</v>
      </c>
      <c r="L521" t="s">
        <v>1577</v>
      </c>
      <c r="M521" s="1">
        <v>0</v>
      </c>
      <c r="N521" s="1">
        <v>0</v>
      </c>
      <c r="O521" s="2">
        <v>267907.49</v>
      </c>
      <c r="P521">
        <v>20241120</v>
      </c>
    </row>
    <row r="522" spans="1:16" ht="13.15" customHeight="1" x14ac:dyDescent="0.25">
      <c r="A522" t="s">
        <v>1580</v>
      </c>
      <c r="B522" t="s">
        <v>659</v>
      </c>
      <c r="C522" t="s">
        <v>38</v>
      </c>
      <c r="D522" t="s">
        <v>17</v>
      </c>
      <c r="E522" t="s">
        <v>17</v>
      </c>
      <c r="F522" t="s">
        <v>1581</v>
      </c>
      <c r="G522" t="s">
        <v>1582</v>
      </c>
      <c r="H522" s="1">
        <v>0</v>
      </c>
      <c r="I522" s="1">
        <v>42391.5</v>
      </c>
      <c r="J522" s="1">
        <v>16092</v>
      </c>
      <c r="K522" t="s">
        <v>404</v>
      </c>
      <c r="L522" t="s">
        <v>1583</v>
      </c>
      <c r="M522" s="1">
        <v>0</v>
      </c>
      <c r="N522" s="1">
        <v>32468.799999999999</v>
      </c>
      <c r="O522" s="2">
        <v>26014.7</v>
      </c>
      <c r="P522">
        <v>20241120</v>
      </c>
    </row>
    <row r="523" spans="1:16" ht="13.15" customHeight="1" x14ac:dyDescent="0.25">
      <c r="A523" t="s">
        <v>1584</v>
      </c>
      <c r="B523" t="s">
        <v>1585</v>
      </c>
      <c r="C523" t="s">
        <v>38</v>
      </c>
      <c r="D523" t="s">
        <v>17</v>
      </c>
      <c r="E523" t="s">
        <v>17</v>
      </c>
      <c r="F523" t="s">
        <v>1581</v>
      </c>
      <c r="G523" t="s">
        <v>1582</v>
      </c>
      <c r="H523" s="1">
        <v>0</v>
      </c>
      <c r="I523" s="1">
        <v>4799.72</v>
      </c>
      <c r="J523" s="1">
        <v>0</v>
      </c>
      <c r="K523" t="s">
        <v>404</v>
      </c>
      <c r="L523" t="s">
        <v>1586</v>
      </c>
      <c r="M523" s="1">
        <v>0</v>
      </c>
      <c r="N523" s="1">
        <v>4739</v>
      </c>
      <c r="O523" s="2">
        <v>60.72</v>
      </c>
      <c r="P523">
        <v>20241120</v>
      </c>
    </row>
    <row r="524" spans="1:16" ht="13.15" customHeight="1" x14ac:dyDescent="0.25">
      <c r="A524" t="s">
        <v>1584</v>
      </c>
      <c r="B524" t="s">
        <v>659</v>
      </c>
      <c r="C524" t="s">
        <v>38</v>
      </c>
      <c r="D524" t="s">
        <v>17</v>
      </c>
      <c r="E524" t="s">
        <v>17</v>
      </c>
      <c r="F524" t="s">
        <v>1581</v>
      </c>
      <c r="G524" t="s">
        <v>1582</v>
      </c>
      <c r="H524" s="1">
        <v>0</v>
      </c>
      <c r="I524" s="1">
        <v>3500</v>
      </c>
      <c r="J524" s="1">
        <v>3749</v>
      </c>
      <c r="K524" t="s">
        <v>404</v>
      </c>
      <c r="L524" t="s">
        <v>1586</v>
      </c>
      <c r="M524" s="1">
        <v>0</v>
      </c>
      <c r="N524" s="1">
        <v>5579</v>
      </c>
      <c r="O524" s="2">
        <v>1670</v>
      </c>
      <c r="P524">
        <v>20241120</v>
      </c>
    </row>
    <row r="525" spans="1:16" ht="13.15" customHeight="1" x14ac:dyDescent="0.25">
      <c r="A525" t="s">
        <v>1587</v>
      </c>
      <c r="B525" t="s">
        <v>516</v>
      </c>
      <c r="C525" t="s">
        <v>875</v>
      </c>
      <c r="D525" t="s">
        <v>876</v>
      </c>
      <c r="E525" t="s">
        <v>875</v>
      </c>
      <c r="F525" t="s">
        <v>1588</v>
      </c>
      <c r="G525" t="s">
        <v>1589</v>
      </c>
      <c r="H525" s="1">
        <v>0</v>
      </c>
      <c r="I525" s="1">
        <v>14200.98</v>
      </c>
      <c r="J525" s="1">
        <v>0</v>
      </c>
      <c r="K525" t="s">
        <v>942</v>
      </c>
      <c r="L525" t="s">
        <v>1590</v>
      </c>
      <c r="M525" s="1">
        <v>0</v>
      </c>
      <c r="N525" s="1">
        <v>14178.84</v>
      </c>
      <c r="O525" s="2">
        <v>22.14</v>
      </c>
      <c r="P525">
        <v>20241120</v>
      </c>
    </row>
    <row r="526" spans="1:16" ht="13.15" customHeight="1" x14ac:dyDescent="0.25">
      <c r="A526" t="s">
        <v>1591</v>
      </c>
      <c r="B526" t="s">
        <v>516</v>
      </c>
      <c r="C526" t="s">
        <v>875</v>
      </c>
      <c r="D526" t="s">
        <v>882</v>
      </c>
      <c r="E526" t="s">
        <v>875</v>
      </c>
      <c r="F526" t="s">
        <v>1588</v>
      </c>
      <c r="G526" t="s">
        <v>1589</v>
      </c>
      <c r="H526" s="1">
        <v>0</v>
      </c>
      <c r="I526" s="1">
        <v>16251.62</v>
      </c>
      <c r="J526" s="1">
        <v>0</v>
      </c>
      <c r="K526" t="s">
        <v>942</v>
      </c>
      <c r="L526" t="s">
        <v>1592</v>
      </c>
      <c r="M526" s="1">
        <v>0</v>
      </c>
      <c r="N526" s="1">
        <v>8543.66</v>
      </c>
      <c r="O526" s="2">
        <v>7707.96</v>
      </c>
      <c r="P526">
        <v>20241120</v>
      </c>
    </row>
    <row r="527" spans="1:16" ht="13.15" customHeight="1" x14ac:dyDescent="0.25">
      <c r="A527" t="s">
        <v>1593</v>
      </c>
      <c r="B527" t="s">
        <v>516</v>
      </c>
      <c r="C527" t="s">
        <v>875</v>
      </c>
      <c r="D527" t="s">
        <v>885</v>
      </c>
      <c r="E527" t="s">
        <v>875</v>
      </c>
      <c r="F527" t="s">
        <v>1588</v>
      </c>
      <c r="G527" t="s">
        <v>1589</v>
      </c>
      <c r="H527" s="1">
        <v>0</v>
      </c>
      <c r="I527" s="1">
        <v>29917.439999999999</v>
      </c>
      <c r="J527" s="1">
        <v>0</v>
      </c>
      <c r="K527" t="s">
        <v>942</v>
      </c>
      <c r="L527" t="s">
        <v>1594</v>
      </c>
      <c r="M527" s="1">
        <v>0</v>
      </c>
      <c r="N527" s="1">
        <v>28266.79</v>
      </c>
      <c r="O527" s="2">
        <v>1650.65</v>
      </c>
      <c r="P527">
        <v>20241120</v>
      </c>
    </row>
    <row r="528" spans="1:16" ht="13.15" customHeight="1" x14ac:dyDescent="0.25">
      <c r="A528" t="s">
        <v>1595</v>
      </c>
      <c r="B528" t="s">
        <v>516</v>
      </c>
      <c r="C528" t="s">
        <v>875</v>
      </c>
      <c r="D528" t="s">
        <v>888</v>
      </c>
      <c r="E528" t="s">
        <v>875</v>
      </c>
      <c r="F528" t="s">
        <v>1588</v>
      </c>
      <c r="G528" t="s">
        <v>1589</v>
      </c>
      <c r="H528" s="1">
        <v>0</v>
      </c>
      <c r="I528" s="1">
        <v>17522.689999999999</v>
      </c>
      <c r="J528" s="1">
        <v>0</v>
      </c>
      <c r="K528" t="s">
        <v>942</v>
      </c>
      <c r="L528" t="s">
        <v>1596</v>
      </c>
      <c r="M528" s="1">
        <v>0</v>
      </c>
      <c r="N528" s="1">
        <v>0</v>
      </c>
      <c r="O528" s="2">
        <v>17522.689999999999</v>
      </c>
      <c r="P528">
        <v>20241120</v>
      </c>
    </row>
    <row r="529" spans="1:16" ht="13.15" customHeight="1" x14ac:dyDescent="0.25">
      <c r="A529" t="s">
        <v>1597</v>
      </c>
      <c r="B529" t="s">
        <v>449</v>
      </c>
      <c r="C529" t="s">
        <v>38</v>
      </c>
      <c r="D529" t="s">
        <v>17</v>
      </c>
      <c r="E529" t="s">
        <v>17</v>
      </c>
      <c r="F529" t="s">
        <v>450</v>
      </c>
      <c r="G529" t="s">
        <v>451</v>
      </c>
      <c r="H529" s="1">
        <v>0</v>
      </c>
      <c r="I529" s="1">
        <v>25715</v>
      </c>
      <c r="J529" s="1">
        <v>0</v>
      </c>
      <c r="K529" t="s">
        <v>1598</v>
      </c>
      <c r="L529" t="s">
        <v>1599</v>
      </c>
      <c r="M529" s="1">
        <v>0</v>
      </c>
      <c r="N529" s="1">
        <v>18460.87</v>
      </c>
      <c r="O529" s="2">
        <v>7254.13</v>
      </c>
      <c r="P529">
        <v>20241120</v>
      </c>
    </row>
    <row r="530" spans="1:16" ht="13.15" customHeight="1" x14ac:dyDescent="0.25">
      <c r="A530" t="s">
        <v>1597</v>
      </c>
      <c r="B530" t="s">
        <v>385</v>
      </c>
      <c r="C530" t="s">
        <v>38</v>
      </c>
      <c r="D530" t="s">
        <v>17</v>
      </c>
      <c r="E530" t="s">
        <v>17</v>
      </c>
      <c r="F530" t="s">
        <v>450</v>
      </c>
      <c r="G530" t="s">
        <v>451</v>
      </c>
      <c r="H530" s="1">
        <v>0</v>
      </c>
      <c r="I530" s="1">
        <v>25715</v>
      </c>
      <c r="J530" s="1">
        <v>0</v>
      </c>
      <c r="K530" t="s">
        <v>1598</v>
      </c>
      <c r="L530" t="s">
        <v>1599</v>
      </c>
      <c r="M530" s="1">
        <v>0</v>
      </c>
      <c r="N530" s="1">
        <v>18460.88</v>
      </c>
      <c r="O530" s="2">
        <v>7254.12</v>
      </c>
      <c r="P530">
        <v>20241120</v>
      </c>
    </row>
    <row r="531" spans="1:16" ht="13.15" customHeight="1" x14ac:dyDescent="0.25">
      <c r="A531" t="s">
        <v>1600</v>
      </c>
      <c r="B531" t="s">
        <v>377</v>
      </c>
      <c r="C531" t="s">
        <v>38</v>
      </c>
      <c r="D531" t="s">
        <v>17</v>
      </c>
      <c r="E531" t="s">
        <v>17</v>
      </c>
      <c r="F531" t="s">
        <v>893</v>
      </c>
      <c r="G531" t="s">
        <v>894</v>
      </c>
      <c r="H531" s="1">
        <v>0</v>
      </c>
      <c r="I531" s="1">
        <v>45098.96</v>
      </c>
      <c r="J531" s="1">
        <v>0</v>
      </c>
      <c r="K531" t="s">
        <v>1601</v>
      </c>
      <c r="L531" t="s">
        <v>895</v>
      </c>
      <c r="M531" s="1">
        <v>0</v>
      </c>
      <c r="N531" s="1">
        <v>10348.44</v>
      </c>
      <c r="O531" s="2">
        <v>34750.519999999997</v>
      </c>
      <c r="P531">
        <v>20241120</v>
      </c>
    </row>
    <row r="532" spans="1:16" ht="13.15" customHeight="1" x14ac:dyDescent="0.25">
      <c r="A532" t="s">
        <v>1602</v>
      </c>
      <c r="B532" t="s">
        <v>897</v>
      </c>
      <c r="C532" t="s">
        <v>1603</v>
      </c>
      <c r="D532" t="s">
        <v>17</v>
      </c>
      <c r="E532" t="s">
        <v>17</v>
      </c>
      <c r="F532" t="s">
        <v>1604</v>
      </c>
      <c r="G532" t="s">
        <v>1605</v>
      </c>
      <c r="H532" s="1">
        <v>0</v>
      </c>
      <c r="I532" s="1">
        <v>25000</v>
      </c>
      <c r="J532" s="1">
        <v>0</v>
      </c>
      <c r="K532" t="s">
        <v>1606</v>
      </c>
      <c r="L532" t="s">
        <v>1607</v>
      </c>
      <c r="M532" s="1">
        <v>0</v>
      </c>
      <c r="N532" s="1">
        <v>0</v>
      </c>
      <c r="O532" s="2">
        <v>25000</v>
      </c>
      <c r="P532">
        <v>20241120</v>
      </c>
    </row>
    <row r="533" spans="1:16" ht="13.15" customHeight="1" x14ac:dyDescent="0.25">
      <c r="A533" t="s">
        <v>1608</v>
      </c>
      <c r="B533" t="s">
        <v>1609</v>
      </c>
      <c r="C533" t="s">
        <v>875</v>
      </c>
      <c r="D533" t="s">
        <v>1610</v>
      </c>
      <c r="E533" t="s">
        <v>875</v>
      </c>
      <c r="F533" t="s">
        <v>551</v>
      </c>
      <c r="G533" t="s">
        <v>552</v>
      </c>
      <c r="H533" s="1">
        <v>0</v>
      </c>
      <c r="I533" s="1">
        <v>970345</v>
      </c>
      <c r="J533" s="1">
        <v>0</v>
      </c>
      <c r="K533" t="s">
        <v>1611</v>
      </c>
      <c r="L533" t="s">
        <v>1612</v>
      </c>
      <c r="M533" s="1">
        <v>0</v>
      </c>
      <c r="N533" s="1">
        <v>0</v>
      </c>
      <c r="O533" s="2">
        <v>970345</v>
      </c>
      <c r="P533">
        <v>20241120</v>
      </c>
    </row>
    <row r="534" spans="1:16" ht="13.15" customHeight="1" x14ac:dyDescent="0.25">
      <c r="A534" t="s">
        <v>1613</v>
      </c>
      <c r="B534" t="s">
        <v>516</v>
      </c>
      <c r="C534" t="s">
        <v>875</v>
      </c>
      <c r="D534" t="s">
        <v>1610</v>
      </c>
      <c r="E534" t="s">
        <v>875</v>
      </c>
      <c r="F534" t="s">
        <v>551</v>
      </c>
      <c r="G534" t="s">
        <v>552</v>
      </c>
      <c r="H534" s="1">
        <v>0</v>
      </c>
      <c r="I534" s="1">
        <v>67348.740000000005</v>
      </c>
      <c r="J534" s="1">
        <v>0</v>
      </c>
      <c r="K534" t="s">
        <v>1614</v>
      </c>
      <c r="L534" t="s">
        <v>1612</v>
      </c>
      <c r="M534" s="1">
        <v>0</v>
      </c>
      <c r="N534" s="1">
        <v>0</v>
      </c>
      <c r="O534" s="2">
        <v>67348.740000000005</v>
      </c>
      <c r="P534">
        <v>20241120</v>
      </c>
    </row>
    <row r="535" spans="1:16" ht="13.15" customHeight="1" x14ac:dyDescent="0.25">
      <c r="A535" t="s">
        <v>1615</v>
      </c>
      <c r="B535" t="s">
        <v>1132</v>
      </c>
      <c r="C535" t="s">
        <v>1133</v>
      </c>
      <c r="D535" t="s">
        <v>17</v>
      </c>
      <c r="E535" t="s">
        <v>17</v>
      </c>
      <c r="F535" t="s">
        <v>905</v>
      </c>
      <c r="G535" t="s">
        <v>906</v>
      </c>
      <c r="H535" s="1">
        <v>0</v>
      </c>
      <c r="I535" s="1">
        <v>999990</v>
      </c>
      <c r="J535" s="1">
        <v>0</v>
      </c>
      <c r="K535" t="s">
        <v>1616</v>
      </c>
      <c r="L535" t="s">
        <v>1617</v>
      </c>
      <c r="M535" s="1">
        <v>0</v>
      </c>
      <c r="N535" s="1">
        <v>213996</v>
      </c>
      <c r="O535" s="2">
        <v>785994</v>
      </c>
      <c r="P535">
        <v>20241120</v>
      </c>
    </row>
    <row r="536" spans="1:16" ht="13.15" customHeight="1" x14ac:dyDescent="0.25">
      <c r="A536" t="s">
        <v>1618</v>
      </c>
      <c r="B536" t="s">
        <v>1132</v>
      </c>
      <c r="C536" t="s">
        <v>1133</v>
      </c>
      <c r="D536" t="s">
        <v>17</v>
      </c>
      <c r="E536" t="s">
        <v>17</v>
      </c>
      <c r="F536" t="s">
        <v>905</v>
      </c>
      <c r="G536" t="s">
        <v>906</v>
      </c>
      <c r="H536" s="1">
        <v>0</v>
      </c>
      <c r="I536" s="1">
        <v>400010</v>
      </c>
      <c r="J536" s="1">
        <v>0</v>
      </c>
      <c r="K536" t="s">
        <v>1616</v>
      </c>
      <c r="L536" t="s">
        <v>1617</v>
      </c>
      <c r="M536" s="1">
        <v>0</v>
      </c>
      <c r="N536" s="1">
        <v>0</v>
      </c>
      <c r="O536" s="2">
        <v>400010</v>
      </c>
      <c r="P536">
        <v>20241120</v>
      </c>
    </row>
    <row r="537" spans="1:16" ht="13.15" customHeight="1" x14ac:dyDescent="0.25">
      <c r="A537" t="s">
        <v>1619</v>
      </c>
      <c r="B537" t="s">
        <v>516</v>
      </c>
      <c r="C537" t="s">
        <v>875</v>
      </c>
      <c r="D537" t="s">
        <v>1610</v>
      </c>
      <c r="E537" t="s">
        <v>875</v>
      </c>
      <c r="F537" t="s">
        <v>1620</v>
      </c>
      <c r="G537" t="s">
        <v>165</v>
      </c>
      <c r="H537" s="1">
        <v>0</v>
      </c>
      <c r="I537" s="1">
        <v>68756.160000000003</v>
      </c>
      <c r="J537" s="1">
        <v>0</v>
      </c>
      <c r="K537" t="s">
        <v>1621</v>
      </c>
      <c r="L537" t="s">
        <v>1622</v>
      </c>
      <c r="M537" s="1">
        <v>0</v>
      </c>
      <c r="N537" s="1">
        <v>0</v>
      </c>
      <c r="O537" s="2">
        <v>68756.160000000003</v>
      </c>
      <c r="P537">
        <v>20241120</v>
      </c>
    </row>
    <row r="538" spans="1:16" ht="13.15" customHeight="1" x14ac:dyDescent="0.25">
      <c r="A538" t="s">
        <v>1623</v>
      </c>
      <c r="B538" t="s">
        <v>516</v>
      </c>
      <c r="C538" t="s">
        <v>875</v>
      </c>
      <c r="D538" t="s">
        <v>1610</v>
      </c>
      <c r="E538" t="s">
        <v>875</v>
      </c>
      <c r="F538" t="s">
        <v>1401</v>
      </c>
      <c r="G538" t="s">
        <v>1402</v>
      </c>
      <c r="H538" s="1">
        <v>0</v>
      </c>
      <c r="I538" s="1">
        <v>8421.9</v>
      </c>
      <c r="J538" s="1">
        <v>0</v>
      </c>
      <c r="K538" t="s">
        <v>1621</v>
      </c>
      <c r="L538" t="s">
        <v>1622</v>
      </c>
      <c r="M538" s="1">
        <v>0</v>
      </c>
      <c r="N538" s="1">
        <v>0</v>
      </c>
      <c r="O538" s="2">
        <v>8421.9</v>
      </c>
      <c r="P538">
        <v>20241120</v>
      </c>
    </row>
    <row r="539" spans="1:16" ht="13.15" customHeight="1" x14ac:dyDescent="0.25">
      <c r="A539" t="s">
        <v>1624</v>
      </c>
      <c r="B539" t="s">
        <v>89</v>
      </c>
      <c r="C539" t="s">
        <v>38</v>
      </c>
      <c r="D539" t="s">
        <v>17</v>
      </c>
      <c r="E539" t="s">
        <v>17</v>
      </c>
      <c r="F539" t="s">
        <v>1625</v>
      </c>
      <c r="G539" t="s">
        <v>1626</v>
      </c>
      <c r="H539" s="1">
        <v>0</v>
      </c>
      <c r="I539" s="1">
        <v>1775</v>
      </c>
      <c r="J539" s="1">
        <v>0</v>
      </c>
      <c r="K539" t="s">
        <v>1627</v>
      </c>
      <c r="L539" t="s">
        <v>1628</v>
      </c>
      <c r="M539" s="1">
        <v>0</v>
      </c>
      <c r="N539" s="1">
        <v>0</v>
      </c>
      <c r="O539" s="2">
        <v>1775</v>
      </c>
      <c r="P539">
        <v>20241120</v>
      </c>
    </row>
    <row r="540" spans="1:16" ht="13.15" customHeight="1" x14ac:dyDescent="0.25">
      <c r="A540" t="s">
        <v>1629</v>
      </c>
      <c r="B540" t="s">
        <v>296</v>
      </c>
      <c r="C540" t="s">
        <v>649</v>
      </c>
      <c r="D540" t="s">
        <v>17</v>
      </c>
      <c r="E540" t="s">
        <v>17</v>
      </c>
      <c r="F540" t="s">
        <v>1630</v>
      </c>
      <c r="G540" t="s">
        <v>1631</v>
      </c>
      <c r="H540" s="1">
        <v>0</v>
      </c>
      <c r="I540" s="1">
        <v>6400</v>
      </c>
      <c r="J540" s="1">
        <v>0</v>
      </c>
      <c r="K540" t="s">
        <v>1632</v>
      </c>
      <c r="L540" t="s">
        <v>1633</v>
      </c>
      <c r="M540" s="1">
        <v>0</v>
      </c>
      <c r="N540" s="1">
        <v>0</v>
      </c>
      <c r="O540" s="2">
        <v>6400</v>
      </c>
      <c r="P540">
        <v>20241120</v>
      </c>
    </row>
    <row r="541" spans="1:16" ht="13.15" customHeight="1" x14ac:dyDescent="0.25">
      <c r="A541" t="s">
        <v>1634</v>
      </c>
      <c r="B541" t="s">
        <v>296</v>
      </c>
      <c r="C541" t="s">
        <v>649</v>
      </c>
      <c r="D541" t="s">
        <v>17</v>
      </c>
      <c r="E541" t="s">
        <v>17</v>
      </c>
      <c r="F541" t="s">
        <v>1630</v>
      </c>
      <c r="G541" t="s">
        <v>1631</v>
      </c>
      <c r="H541" s="1">
        <v>0</v>
      </c>
      <c r="I541" s="1">
        <v>18400</v>
      </c>
      <c r="J541" s="1">
        <v>0</v>
      </c>
      <c r="K541" t="s">
        <v>1632</v>
      </c>
      <c r="L541" t="s">
        <v>1635</v>
      </c>
      <c r="M541" s="1">
        <v>0</v>
      </c>
      <c r="N541" s="1">
        <v>0</v>
      </c>
      <c r="O541" s="2">
        <v>18400</v>
      </c>
      <c r="P541">
        <v>20241120</v>
      </c>
    </row>
    <row r="542" spans="1:16" ht="13.15" customHeight="1" x14ac:dyDescent="0.25">
      <c r="A542" t="s">
        <v>1636</v>
      </c>
      <c r="B542" t="s">
        <v>296</v>
      </c>
      <c r="C542" t="s">
        <v>649</v>
      </c>
      <c r="D542" t="s">
        <v>17</v>
      </c>
      <c r="E542" t="s">
        <v>17</v>
      </c>
      <c r="F542" t="s">
        <v>1630</v>
      </c>
      <c r="G542" t="s">
        <v>1631</v>
      </c>
      <c r="H542" s="1">
        <v>0</v>
      </c>
      <c r="I542" s="1">
        <v>3000</v>
      </c>
      <c r="J542" s="1">
        <v>0</v>
      </c>
      <c r="K542" t="s">
        <v>1632</v>
      </c>
      <c r="L542" t="s">
        <v>1637</v>
      </c>
      <c r="M542" s="1">
        <v>0</v>
      </c>
      <c r="N542" s="1">
        <v>0</v>
      </c>
      <c r="O542" s="2">
        <v>3000</v>
      </c>
      <c r="P542">
        <v>20241120</v>
      </c>
    </row>
    <row r="543" spans="1:16" ht="13.15" customHeight="1" x14ac:dyDescent="0.25">
      <c r="A543" t="s">
        <v>1638</v>
      </c>
      <c r="B543" t="s">
        <v>296</v>
      </c>
      <c r="C543" t="s">
        <v>649</v>
      </c>
      <c r="D543" t="s">
        <v>17</v>
      </c>
      <c r="E543" t="s">
        <v>17</v>
      </c>
      <c r="F543" t="s">
        <v>1630</v>
      </c>
      <c r="G543" t="s">
        <v>1631</v>
      </c>
      <c r="H543" s="1">
        <v>0</v>
      </c>
      <c r="I543" s="1">
        <v>2000</v>
      </c>
      <c r="J543" s="1">
        <v>0</v>
      </c>
      <c r="K543" t="s">
        <v>1632</v>
      </c>
      <c r="L543" t="s">
        <v>1639</v>
      </c>
      <c r="M543" s="1">
        <v>0</v>
      </c>
      <c r="N543" s="1">
        <v>0</v>
      </c>
      <c r="O543" s="2">
        <v>2000</v>
      </c>
      <c r="P543">
        <v>20241120</v>
      </c>
    </row>
    <row r="544" spans="1:16" ht="13.15" customHeight="1" x14ac:dyDescent="0.25">
      <c r="A544" t="s">
        <v>1640</v>
      </c>
      <c r="B544" t="s">
        <v>296</v>
      </c>
      <c r="C544" t="s">
        <v>649</v>
      </c>
      <c r="D544" t="s">
        <v>17</v>
      </c>
      <c r="E544" t="s">
        <v>17</v>
      </c>
      <c r="F544" t="s">
        <v>1630</v>
      </c>
      <c r="G544" t="s">
        <v>1631</v>
      </c>
      <c r="H544" s="1">
        <v>0</v>
      </c>
      <c r="I544" s="1">
        <v>2000</v>
      </c>
      <c r="J544" s="1">
        <v>0</v>
      </c>
      <c r="K544" t="s">
        <v>1632</v>
      </c>
      <c r="L544" t="s">
        <v>1641</v>
      </c>
      <c r="M544" s="1">
        <v>0</v>
      </c>
      <c r="N544" s="1">
        <v>0</v>
      </c>
      <c r="O544" s="2">
        <v>2000</v>
      </c>
      <c r="P544">
        <v>20241120</v>
      </c>
    </row>
    <row r="545" spans="1:16" ht="13.15" customHeight="1" x14ac:dyDescent="0.25">
      <c r="A545" t="s">
        <v>1642</v>
      </c>
      <c r="B545" t="s">
        <v>296</v>
      </c>
      <c r="C545" t="s">
        <v>172</v>
      </c>
      <c r="D545" t="s">
        <v>17</v>
      </c>
      <c r="E545" t="s">
        <v>17</v>
      </c>
      <c r="F545" t="s">
        <v>966</v>
      </c>
      <c r="G545" t="s">
        <v>967</v>
      </c>
      <c r="H545" s="1">
        <v>0</v>
      </c>
      <c r="I545" s="1">
        <v>100000</v>
      </c>
      <c r="J545" s="1">
        <v>0</v>
      </c>
      <c r="K545" t="s">
        <v>1643</v>
      </c>
      <c r="L545" t="s">
        <v>1644</v>
      </c>
      <c r="M545" s="1">
        <v>0</v>
      </c>
      <c r="N545" s="1">
        <v>13622.56</v>
      </c>
      <c r="O545" s="2">
        <v>86377.44</v>
      </c>
      <c r="P545">
        <v>20241120</v>
      </c>
    </row>
    <row r="546" spans="1:16" ht="13.15" customHeight="1" x14ac:dyDescent="0.25">
      <c r="A546" t="s">
        <v>1642</v>
      </c>
      <c r="B546" t="s">
        <v>1552</v>
      </c>
      <c r="C546" t="s">
        <v>172</v>
      </c>
      <c r="D546" t="s">
        <v>17</v>
      </c>
      <c r="E546" t="s">
        <v>17</v>
      </c>
      <c r="F546" t="s">
        <v>966</v>
      </c>
      <c r="G546" t="s">
        <v>967</v>
      </c>
      <c r="H546" s="1">
        <v>0</v>
      </c>
      <c r="I546" s="1">
        <v>22515</v>
      </c>
      <c r="J546" s="1">
        <v>0</v>
      </c>
      <c r="K546" t="s">
        <v>1643</v>
      </c>
      <c r="L546" t="s">
        <v>1644</v>
      </c>
      <c r="M546" s="1">
        <v>0</v>
      </c>
      <c r="N546" s="1">
        <v>0</v>
      </c>
      <c r="O546" s="2">
        <v>22515</v>
      </c>
      <c r="P546">
        <v>20241120</v>
      </c>
    </row>
    <row r="547" spans="1:16" ht="13.15" customHeight="1" x14ac:dyDescent="0.25">
      <c r="A547" t="s">
        <v>1645</v>
      </c>
      <c r="B547" t="s">
        <v>1552</v>
      </c>
      <c r="C547" t="s">
        <v>172</v>
      </c>
      <c r="D547" t="s">
        <v>17</v>
      </c>
      <c r="E547" t="s">
        <v>17</v>
      </c>
      <c r="F547" t="s">
        <v>966</v>
      </c>
      <c r="G547" t="s">
        <v>967</v>
      </c>
      <c r="H547" s="1">
        <v>0</v>
      </c>
      <c r="I547" s="1">
        <v>5950</v>
      </c>
      <c r="J547" s="1">
        <v>0</v>
      </c>
      <c r="K547" t="s">
        <v>1643</v>
      </c>
      <c r="L547" t="s">
        <v>1646</v>
      </c>
      <c r="M547" s="1">
        <v>0</v>
      </c>
      <c r="N547" s="1">
        <v>0</v>
      </c>
      <c r="O547" s="2">
        <v>5950</v>
      </c>
      <c r="P547">
        <v>20241120</v>
      </c>
    </row>
    <row r="548" spans="1:16" ht="13.15" customHeight="1" x14ac:dyDescent="0.25">
      <c r="A548" t="s">
        <v>1647</v>
      </c>
      <c r="B548" t="s">
        <v>1552</v>
      </c>
      <c r="C548" t="s">
        <v>172</v>
      </c>
      <c r="D548" t="s">
        <v>17</v>
      </c>
      <c r="E548" t="s">
        <v>17</v>
      </c>
      <c r="F548" t="s">
        <v>966</v>
      </c>
      <c r="G548" t="s">
        <v>967</v>
      </c>
      <c r="H548" s="1">
        <v>0</v>
      </c>
      <c r="I548" s="1">
        <v>2050</v>
      </c>
      <c r="J548" s="1">
        <v>0</v>
      </c>
      <c r="K548" t="s">
        <v>1643</v>
      </c>
      <c r="L548" t="s">
        <v>1646</v>
      </c>
      <c r="M548" s="1">
        <v>0</v>
      </c>
      <c r="N548" s="1">
        <v>0</v>
      </c>
      <c r="O548" s="2">
        <v>2050</v>
      </c>
      <c r="P548">
        <v>20241120</v>
      </c>
    </row>
    <row r="549" spans="1:16" ht="13.15" customHeight="1" x14ac:dyDescent="0.25">
      <c r="A549" t="s">
        <v>1647</v>
      </c>
      <c r="B549" t="s">
        <v>232</v>
      </c>
      <c r="C549" t="s">
        <v>172</v>
      </c>
      <c r="D549" t="s">
        <v>17</v>
      </c>
      <c r="E549" t="s">
        <v>17</v>
      </c>
      <c r="F549" t="s">
        <v>966</v>
      </c>
      <c r="G549" t="s">
        <v>967</v>
      </c>
      <c r="H549" s="1">
        <v>0</v>
      </c>
      <c r="I549" s="1">
        <v>30515</v>
      </c>
      <c r="J549" s="1">
        <v>0</v>
      </c>
      <c r="K549" t="s">
        <v>1643</v>
      </c>
      <c r="L549" t="s">
        <v>1646</v>
      </c>
      <c r="M549" s="1">
        <v>0</v>
      </c>
      <c r="N549" s="1">
        <v>0</v>
      </c>
      <c r="O549" s="2">
        <v>30515</v>
      </c>
      <c r="P549">
        <v>20241120</v>
      </c>
    </row>
    <row r="550" spans="1:16" ht="13.15" customHeight="1" x14ac:dyDescent="0.25">
      <c r="A550" t="s">
        <v>1647</v>
      </c>
      <c r="B550" t="s">
        <v>1648</v>
      </c>
      <c r="C550" t="s">
        <v>172</v>
      </c>
      <c r="D550" t="s">
        <v>17</v>
      </c>
      <c r="E550" t="s">
        <v>17</v>
      </c>
      <c r="F550" t="s">
        <v>966</v>
      </c>
      <c r="G550" t="s">
        <v>967</v>
      </c>
      <c r="H550" s="1">
        <v>0</v>
      </c>
      <c r="I550" s="1">
        <v>30515</v>
      </c>
      <c r="J550" s="1">
        <v>0</v>
      </c>
      <c r="K550" t="s">
        <v>1643</v>
      </c>
      <c r="L550" t="s">
        <v>1646</v>
      </c>
      <c r="M550" s="1">
        <v>0</v>
      </c>
      <c r="N550" s="1">
        <v>0</v>
      </c>
      <c r="O550" s="2">
        <v>30515</v>
      </c>
      <c r="P550">
        <v>20241120</v>
      </c>
    </row>
    <row r="551" spans="1:16" ht="13.15" customHeight="1" x14ac:dyDescent="0.25">
      <c r="A551" t="s">
        <v>1647</v>
      </c>
      <c r="B551" t="s">
        <v>737</v>
      </c>
      <c r="C551" t="s">
        <v>172</v>
      </c>
      <c r="D551" t="s">
        <v>17</v>
      </c>
      <c r="E551" t="s">
        <v>17</v>
      </c>
      <c r="F551" t="s">
        <v>966</v>
      </c>
      <c r="G551" t="s">
        <v>967</v>
      </c>
      <c r="H551" s="1">
        <v>0</v>
      </c>
      <c r="I551" s="1">
        <v>26465</v>
      </c>
      <c r="J551" s="1">
        <v>0</v>
      </c>
      <c r="K551" t="s">
        <v>1643</v>
      </c>
      <c r="L551" t="s">
        <v>1646</v>
      </c>
      <c r="M551" s="1">
        <v>0</v>
      </c>
      <c r="N551" s="1">
        <v>0</v>
      </c>
      <c r="O551" s="2">
        <v>26465</v>
      </c>
      <c r="P551">
        <v>20241120</v>
      </c>
    </row>
    <row r="552" spans="1:16" ht="13.15" customHeight="1" x14ac:dyDescent="0.25">
      <c r="A552" t="s">
        <v>1649</v>
      </c>
      <c r="B552" t="s">
        <v>737</v>
      </c>
      <c r="C552" t="s">
        <v>172</v>
      </c>
      <c r="D552" t="s">
        <v>17</v>
      </c>
      <c r="E552" t="s">
        <v>17</v>
      </c>
      <c r="F552" t="s">
        <v>966</v>
      </c>
      <c r="G552" t="s">
        <v>967</v>
      </c>
      <c r="H552" s="1">
        <v>0</v>
      </c>
      <c r="I552" s="1">
        <v>4050</v>
      </c>
      <c r="J552" s="1">
        <v>0</v>
      </c>
      <c r="K552" t="s">
        <v>1643</v>
      </c>
      <c r="L552" t="s">
        <v>1646</v>
      </c>
      <c r="M552" s="1">
        <v>0</v>
      </c>
      <c r="N552" s="1">
        <v>0</v>
      </c>
      <c r="O552" s="2">
        <v>4050</v>
      </c>
      <c r="P552">
        <v>20241120</v>
      </c>
    </row>
    <row r="553" spans="1:16" ht="13.15" customHeight="1" x14ac:dyDescent="0.25">
      <c r="A553" t="s">
        <v>1650</v>
      </c>
      <c r="B553" t="s">
        <v>1651</v>
      </c>
      <c r="C553" t="s">
        <v>649</v>
      </c>
      <c r="D553" t="s">
        <v>17</v>
      </c>
      <c r="E553" t="s">
        <v>17</v>
      </c>
      <c r="F553" t="s">
        <v>1652</v>
      </c>
      <c r="G553" t="s">
        <v>1653</v>
      </c>
      <c r="H553" s="1">
        <v>0</v>
      </c>
      <c r="I553" s="1">
        <v>7500</v>
      </c>
      <c r="J553" s="1">
        <v>0</v>
      </c>
      <c r="K553" t="s">
        <v>1304</v>
      </c>
      <c r="L553" t="s">
        <v>1654</v>
      </c>
      <c r="M553" s="1">
        <v>0</v>
      </c>
      <c r="N553" s="1">
        <v>0</v>
      </c>
      <c r="O553" s="2">
        <v>7500</v>
      </c>
      <c r="P553">
        <v>20241120</v>
      </c>
    </row>
    <row r="554" spans="1:16" ht="13.15" customHeight="1" x14ac:dyDescent="0.25">
      <c r="A554" t="s">
        <v>1655</v>
      </c>
      <c r="B554" t="s">
        <v>89</v>
      </c>
      <c r="C554" t="s">
        <v>312</v>
      </c>
      <c r="D554" t="s">
        <v>1656</v>
      </c>
      <c r="E554" t="s">
        <v>312</v>
      </c>
      <c r="F554" t="s">
        <v>1657</v>
      </c>
      <c r="G554" t="s">
        <v>1658</v>
      </c>
      <c r="H554" s="1">
        <v>0</v>
      </c>
      <c r="I554" s="1">
        <v>453967.49</v>
      </c>
      <c r="J554" s="1">
        <v>0</v>
      </c>
      <c r="K554" t="s">
        <v>1331</v>
      </c>
      <c r="L554" t="s">
        <v>1659</v>
      </c>
      <c r="M554" s="1">
        <v>0</v>
      </c>
      <c r="N554" s="1">
        <v>0</v>
      </c>
      <c r="O554" s="2">
        <v>453967.49</v>
      </c>
      <c r="P554">
        <v>20241120</v>
      </c>
    </row>
    <row r="555" spans="1:16" ht="13.15" customHeight="1" x14ac:dyDescent="0.25">
      <c r="A555" t="s">
        <v>1660</v>
      </c>
      <c r="B555" t="s">
        <v>89</v>
      </c>
      <c r="C555" t="s">
        <v>312</v>
      </c>
      <c r="D555" t="s">
        <v>1656</v>
      </c>
      <c r="E555" t="s">
        <v>312</v>
      </c>
      <c r="F555" t="s">
        <v>1657</v>
      </c>
      <c r="G555" t="s">
        <v>1658</v>
      </c>
      <c r="H555" s="1">
        <v>0</v>
      </c>
      <c r="I555" s="1">
        <v>58870.5</v>
      </c>
      <c r="J555" s="1">
        <v>0</v>
      </c>
      <c r="K555" t="s">
        <v>1331</v>
      </c>
      <c r="L555" t="s">
        <v>1661</v>
      </c>
      <c r="M555" s="1">
        <v>0</v>
      </c>
      <c r="N555" s="1">
        <v>0</v>
      </c>
      <c r="O555" s="2">
        <v>58870.5</v>
      </c>
      <c r="P555">
        <v>20241120</v>
      </c>
    </row>
    <row r="556" spans="1:16" ht="13.15" customHeight="1" x14ac:dyDescent="0.25">
      <c r="A556" t="s">
        <v>1662</v>
      </c>
      <c r="B556" t="s">
        <v>89</v>
      </c>
      <c r="C556" t="s">
        <v>312</v>
      </c>
      <c r="D556" t="s">
        <v>1656</v>
      </c>
      <c r="E556" t="s">
        <v>312</v>
      </c>
      <c r="F556" t="s">
        <v>1657</v>
      </c>
      <c r="G556" t="s">
        <v>1658</v>
      </c>
      <c r="H556" s="1">
        <v>0</v>
      </c>
      <c r="I556" s="1">
        <v>48359</v>
      </c>
      <c r="J556" s="1">
        <v>0</v>
      </c>
      <c r="K556" t="s">
        <v>1331</v>
      </c>
      <c r="L556" t="s">
        <v>1663</v>
      </c>
      <c r="M556" s="1">
        <v>0</v>
      </c>
      <c r="N556" s="1">
        <v>0</v>
      </c>
      <c r="O556" s="2">
        <v>48359</v>
      </c>
      <c r="P556">
        <v>20241120</v>
      </c>
    </row>
    <row r="557" spans="1:16" ht="13.15" customHeight="1" x14ac:dyDescent="0.25">
      <c r="A557" t="s">
        <v>1664</v>
      </c>
      <c r="B557" t="s">
        <v>89</v>
      </c>
      <c r="C557" t="s">
        <v>312</v>
      </c>
      <c r="D557" t="s">
        <v>17</v>
      </c>
      <c r="E557" t="s">
        <v>17</v>
      </c>
      <c r="F557" t="s">
        <v>1657</v>
      </c>
      <c r="G557" t="s">
        <v>1658</v>
      </c>
      <c r="H557" s="1">
        <v>0</v>
      </c>
      <c r="I557" s="1">
        <v>25307</v>
      </c>
      <c r="J557" s="1">
        <v>0</v>
      </c>
      <c r="K557" t="s">
        <v>1665</v>
      </c>
      <c r="L557" t="s">
        <v>1666</v>
      </c>
      <c r="M557" s="1">
        <v>0</v>
      </c>
      <c r="N557" s="1">
        <v>0</v>
      </c>
      <c r="O557" s="2">
        <v>25307</v>
      </c>
      <c r="P557">
        <v>20241120</v>
      </c>
    </row>
    <row r="558" spans="1:16" ht="13.15" customHeight="1" x14ac:dyDescent="0.25">
      <c r="A558" t="s">
        <v>1667</v>
      </c>
      <c r="B558" t="s">
        <v>1668</v>
      </c>
      <c r="C558" t="s">
        <v>1669</v>
      </c>
      <c r="D558" t="s">
        <v>17</v>
      </c>
      <c r="E558" t="s">
        <v>17</v>
      </c>
      <c r="F558" t="s">
        <v>1670</v>
      </c>
      <c r="G558" t="s">
        <v>1671</v>
      </c>
      <c r="H558" s="1">
        <v>0</v>
      </c>
      <c r="I558" s="1">
        <v>890.1</v>
      </c>
      <c r="J558" s="1">
        <v>0</v>
      </c>
      <c r="K558" t="s">
        <v>1331</v>
      </c>
      <c r="L558" t="s">
        <v>1672</v>
      </c>
      <c r="M558" s="1">
        <v>0</v>
      </c>
      <c r="N558" s="1">
        <v>0</v>
      </c>
      <c r="O558" s="2">
        <v>890.1</v>
      </c>
      <c r="P558">
        <v>20241120</v>
      </c>
    </row>
    <row r="559" spans="1:16" ht="13.15" customHeight="1" x14ac:dyDescent="0.25">
      <c r="A559" t="s">
        <v>1673</v>
      </c>
      <c r="B559" t="s">
        <v>1668</v>
      </c>
      <c r="C559" t="s">
        <v>1669</v>
      </c>
      <c r="D559" t="s">
        <v>17</v>
      </c>
      <c r="E559" t="s">
        <v>17</v>
      </c>
      <c r="F559" t="s">
        <v>1670</v>
      </c>
      <c r="G559" t="s">
        <v>1671</v>
      </c>
      <c r="H559" s="1">
        <v>0</v>
      </c>
      <c r="I559" s="1">
        <v>1012.5</v>
      </c>
      <c r="J559" s="1">
        <v>0</v>
      </c>
      <c r="K559" t="s">
        <v>1331</v>
      </c>
      <c r="L559" t="s">
        <v>1672</v>
      </c>
      <c r="M559" s="1">
        <v>0</v>
      </c>
      <c r="N559" s="1">
        <v>0</v>
      </c>
      <c r="O559" s="2">
        <v>1012.5</v>
      </c>
      <c r="P559">
        <v>20241120</v>
      </c>
    </row>
    <row r="560" spans="1:16" ht="13.15" customHeight="1" x14ac:dyDescent="0.25">
      <c r="A560" t="s">
        <v>1674</v>
      </c>
      <c r="B560" t="s">
        <v>1668</v>
      </c>
      <c r="C560" t="s">
        <v>1669</v>
      </c>
      <c r="D560" t="s">
        <v>17</v>
      </c>
      <c r="E560" t="s">
        <v>17</v>
      </c>
      <c r="F560" t="s">
        <v>1670</v>
      </c>
      <c r="G560" t="s">
        <v>1671</v>
      </c>
      <c r="H560" s="1">
        <v>0</v>
      </c>
      <c r="I560" s="1">
        <v>200</v>
      </c>
      <c r="J560" s="1">
        <v>0</v>
      </c>
      <c r="K560" t="s">
        <v>1331</v>
      </c>
      <c r="L560" t="s">
        <v>1675</v>
      </c>
      <c r="M560" s="1">
        <v>0</v>
      </c>
      <c r="N560" s="1">
        <v>0</v>
      </c>
      <c r="O560" s="2">
        <v>200</v>
      </c>
      <c r="P560">
        <v>20241120</v>
      </c>
    </row>
    <row r="561" spans="1:16" ht="13.15" customHeight="1" x14ac:dyDescent="0.25">
      <c r="A561" t="s">
        <v>1676</v>
      </c>
      <c r="B561" t="s">
        <v>1668</v>
      </c>
      <c r="C561" t="s">
        <v>1669</v>
      </c>
      <c r="D561" t="s">
        <v>17</v>
      </c>
      <c r="E561" t="s">
        <v>17</v>
      </c>
      <c r="F561" t="s">
        <v>1670</v>
      </c>
      <c r="G561" t="s">
        <v>1671</v>
      </c>
      <c r="H561" s="1">
        <v>0</v>
      </c>
      <c r="I561" s="1">
        <v>200</v>
      </c>
      <c r="J561" s="1">
        <v>0</v>
      </c>
      <c r="K561" t="s">
        <v>1331</v>
      </c>
      <c r="L561" t="s">
        <v>1677</v>
      </c>
      <c r="M561" s="1">
        <v>0</v>
      </c>
      <c r="N561" s="1">
        <v>0</v>
      </c>
      <c r="O561" s="2">
        <v>200</v>
      </c>
      <c r="P561">
        <v>20241120</v>
      </c>
    </row>
    <row r="562" spans="1:16" ht="13.15" customHeight="1" x14ac:dyDescent="0.25">
      <c r="A562" t="s">
        <v>1678</v>
      </c>
      <c r="B562" t="s">
        <v>1668</v>
      </c>
      <c r="C562" t="s">
        <v>1669</v>
      </c>
      <c r="D562" t="s">
        <v>17</v>
      </c>
      <c r="E562" t="s">
        <v>17</v>
      </c>
      <c r="F562" t="s">
        <v>1670</v>
      </c>
      <c r="G562" t="s">
        <v>1671</v>
      </c>
      <c r="H562" s="1">
        <v>0</v>
      </c>
      <c r="I562" s="1">
        <v>1350</v>
      </c>
      <c r="J562" s="1">
        <v>0</v>
      </c>
      <c r="K562" t="s">
        <v>1331</v>
      </c>
      <c r="L562" t="s">
        <v>1679</v>
      </c>
      <c r="M562" s="1">
        <v>0</v>
      </c>
      <c r="N562" s="1">
        <v>0</v>
      </c>
      <c r="O562" s="2">
        <v>1350</v>
      </c>
      <c r="P562">
        <v>20241120</v>
      </c>
    </row>
    <row r="563" spans="1:16" ht="13.15" customHeight="1" x14ac:dyDescent="0.25">
      <c r="A563" t="s">
        <v>1680</v>
      </c>
      <c r="B563" t="s">
        <v>1668</v>
      </c>
      <c r="C563" t="s">
        <v>1669</v>
      </c>
      <c r="D563" t="s">
        <v>17</v>
      </c>
      <c r="E563" t="s">
        <v>17</v>
      </c>
      <c r="F563" t="s">
        <v>1670</v>
      </c>
      <c r="G563" t="s">
        <v>1671</v>
      </c>
      <c r="H563" s="1">
        <v>0</v>
      </c>
      <c r="I563" s="1">
        <v>1350</v>
      </c>
      <c r="J563" s="1">
        <v>0</v>
      </c>
      <c r="K563" t="s">
        <v>1331</v>
      </c>
      <c r="L563" t="s">
        <v>1679</v>
      </c>
      <c r="M563" s="1">
        <v>0</v>
      </c>
      <c r="N563" s="1">
        <v>0</v>
      </c>
      <c r="O563" s="2">
        <v>1350</v>
      </c>
      <c r="P563">
        <v>20241120</v>
      </c>
    </row>
    <row r="564" spans="1:16" ht="13.15" customHeight="1" x14ac:dyDescent="0.25">
      <c r="A564" t="s">
        <v>1681</v>
      </c>
      <c r="B564" t="s">
        <v>1668</v>
      </c>
      <c r="C564" t="s">
        <v>1669</v>
      </c>
      <c r="D564" t="s">
        <v>17</v>
      </c>
      <c r="E564" t="s">
        <v>17</v>
      </c>
      <c r="F564" t="s">
        <v>1670</v>
      </c>
      <c r="G564" t="s">
        <v>1671</v>
      </c>
      <c r="H564" s="1">
        <v>0</v>
      </c>
      <c r="I564" s="1">
        <v>1800</v>
      </c>
      <c r="J564" s="1">
        <v>-450</v>
      </c>
      <c r="K564" t="s">
        <v>1331</v>
      </c>
      <c r="L564" t="s">
        <v>1679</v>
      </c>
      <c r="M564" s="1">
        <v>0</v>
      </c>
      <c r="N564" s="1">
        <v>0</v>
      </c>
      <c r="O564" s="2">
        <v>1350</v>
      </c>
      <c r="P564">
        <v>20241120</v>
      </c>
    </row>
    <row r="565" spans="1:16" ht="13.15" customHeight="1" x14ac:dyDescent="0.25">
      <c r="A565" t="s">
        <v>1682</v>
      </c>
      <c r="B565" t="s">
        <v>1668</v>
      </c>
      <c r="C565" t="s">
        <v>1669</v>
      </c>
      <c r="D565" t="s">
        <v>17</v>
      </c>
      <c r="E565" t="s">
        <v>17</v>
      </c>
      <c r="F565" t="s">
        <v>1670</v>
      </c>
      <c r="G565" t="s">
        <v>1671</v>
      </c>
      <c r="H565" s="1">
        <v>0</v>
      </c>
      <c r="I565" s="1">
        <v>1350</v>
      </c>
      <c r="J565" s="1">
        <v>0</v>
      </c>
      <c r="K565" t="s">
        <v>1331</v>
      </c>
      <c r="L565" t="s">
        <v>1679</v>
      </c>
      <c r="M565" s="1">
        <v>0</v>
      </c>
      <c r="N565" s="1">
        <v>0</v>
      </c>
      <c r="O565" s="2">
        <v>1350</v>
      </c>
      <c r="P565">
        <v>20241120</v>
      </c>
    </row>
    <row r="566" spans="1:16" ht="13.15" customHeight="1" x14ac:dyDescent="0.25">
      <c r="A566" t="s">
        <v>1683</v>
      </c>
      <c r="B566" t="s">
        <v>1668</v>
      </c>
      <c r="C566" t="s">
        <v>1669</v>
      </c>
      <c r="D566" t="s">
        <v>17</v>
      </c>
      <c r="E566" t="s">
        <v>17</v>
      </c>
      <c r="F566" t="s">
        <v>1670</v>
      </c>
      <c r="G566" t="s">
        <v>1671</v>
      </c>
      <c r="H566" s="1">
        <v>0</v>
      </c>
      <c r="I566" s="1">
        <v>1350</v>
      </c>
      <c r="J566" s="1">
        <v>0</v>
      </c>
      <c r="K566" t="s">
        <v>1331</v>
      </c>
      <c r="L566" t="s">
        <v>1679</v>
      </c>
      <c r="M566" s="1">
        <v>0</v>
      </c>
      <c r="N566" s="1">
        <v>0</v>
      </c>
      <c r="O566" s="2">
        <v>1350</v>
      </c>
      <c r="P566">
        <v>20241120</v>
      </c>
    </row>
    <row r="567" spans="1:16" ht="13.15" customHeight="1" x14ac:dyDescent="0.25">
      <c r="A567" t="s">
        <v>1684</v>
      </c>
      <c r="B567" t="s">
        <v>1668</v>
      </c>
      <c r="C567" t="s">
        <v>1669</v>
      </c>
      <c r="D567" t="s">
        <v>17</v>
      </c>
      <c r="E567" t="s">
        <v>17</v>
      </c>
      <c r="F567" t="s">
        <v>1670</v>
      </c>
      <c r="G567" t="s">
        <v>1671</v>
      </c>
      <c r="H567" s="1">
        <v>0</v>
      </c>
      <c r="I567" s="1">
        <v>180</v>
      </c>
      <c r="J567" s="1">
        <v>0</v>
      </c>
      <c r="K567" t="s">
        <v>1331</v>
      </c>
      <c r="L567" t="s">
        <v>1679</v>
      </c>
      <c r="M567" s="1">
        <v>0</v>
      </c>
      <c r="N567" s="1">
        <v>0</v>
      </c>
      <c r="O567" s="2">
        <v>180</v>
      </c>
      <c r="P567">
        <v>20241120</v>
      </c>
    </row>
    <row r="568" spans="1:16" ht="13.15" customHeight="1" x14ac:dyDescent="0.25">
      <c r="A568" t="s">
        <v>1685</v>
      </c>
      <c r="B568" t="s">
        <v>1668</v>
      </c>
      <c r="C568" t="s">
        <v>1669</v>
      </c>
      <c r="D568" t="s">
        <v>17</v>
      </c>
      <c r="E568" t="s">
        <v>17</v>
      </c>
      <c r="F568" t="s">
        <v>1670</v>
      </c>
      <c r="G568" t="s">
        <v>1671</v>
      </c>
      <c r="H568" s="1">
        <v>0</v>
      </c>
      <c r="I568" s="1">
        <v>180</v>
      </c>
      <c r="J568" s="1">
        <v>0</v>
      </c>
      <c r="K568" t="s">
        <v>1331</v>
      </c>
      <c r="L568" t="s">
        <v>1686</v>
      </c>
      <c r="M568" s="1">
        <v>0</v>
      </c>
      <c r="N568" s="1">
        <v>0</v>
      </c>
      <c r="O568" s="2">
        <v>180</v>
      </c>
      <c r="P568">
        <v>20241120</v>
      </c>
    </row>
    <row r="569" spans="1:16" ht="13.15" customHeight="1" x14ac:dyDescent="0.25">
      <c r="A569" t="s">
        <v>1687</v>
      </c>
      <c r="B569" t="s">
        <v>1668</v>
      </c>
      <c r="C569" t="s">
        <v>1669</v>
      </c>
      <c r="D569" t="s">
        <v>17</v>
      </c>
      <c r="E569" t="s">
        <v>17</v>
      </c>
      <c r="F569" t="s">
        <v>1670</v>
      </c>
      <c r="G569" t="s">
        <v>1671</v>
      </c>
      <c r="H569" s="1">
        <v>0</v>
      </c>
      <c r="I569" s="1">
        <v>405</v>
      </c>
      <c r="J569" s="1">
        <v>0</v>
      </c>
      <c r="K569" t="s">
        <v>1331</v>
      </c>
      <c r="L569" t="s">
        <v>1688</v>
      </c>
      <c r="M569" s="1">
        <v>0</v>
      </c>
      <c r="N569" s="1">
        <v>0</v>
      </c>
      <c r="O569" s="2">
        <v>405</v>
      </c>
      <c r="P569">
        <v>20241120</v>
      </c>
    </row>
    <row r="570" spans="1:16" ht="13.15" customHeight="1" x14ac:dyDescent="0.25">
      <c r="A570" t="s">
        <v>1689</v>
      </c>
      <c r="B570" t="s">
        <v>1668</v>
      </c>
      <c r="C570" t="s">
        <v>1669</v>
      </c>
      <c r="D570" t="s">
        <v>17</v>
      </c>
      <c r="E570" t="s">
        <v>17</v>
      </c>
      <c r="F570" t="s">
        <v>1670</v>
      </c>
      <c r="G570" t="s">
        <v>1671</v>
      </c>
      <c r="H570" s="1">
        <v>0</v>
      </c>
      <c r="I570" s="1">
        <v>180</v>
      </c>
      <c r="J570" s="1">
        <v>0</v>
      </c>
      <c r="K570" t="s">
        <v>1331</v>
      </c>
      <c r="L570" t="s">
        <v>1686</v>
      </c>
      <c r="M570" s="1">
        <v>0</v>
      </c>
      <c r="N570" s="1">
        <v>0</v>
      </c>
      <c r="O570" s="2">
        <v>180</v>
      </c>
      <c r="P570">
        <v>20241120</v>
      </c>
    </row>
    <row r="571" spans="1:16" ht="13.15" customHeight="1" x14ac:dyDescent="0.25">
      <c r="A571" t="s">
        <v>1690</v>
      </c>
      <c r="B571" t="s">
        <v>1668</v>
      </c>
      <c r="C571" t="s">
        <v>1669</v>
      </c>
      <c r="D571" t="s">
        <v>17</v>
      </c>
      <c r="E571" t="s">
        <v>17</v>
      </c>
      <c r="F571" t="s">
        <v>1670</v>
      </c>
      <c r="G571" t="s">
        <v>1671</v>
      </c>
      <c r="H571" s="1">
        <v>0</v>
      </c>
      <c r="I571" s="1">
        <v>180</v>
      </c>
      <c r="J571" s="1">
        <v>0</v>
      </c>
      <c r="K571" t="s">
        <v>1331</v>
      </c>
      <c r="L571" t="s">
        <v>1686</v>
      </c>
      <c r="M571" s="1">
        <v>0</v>
      </c>
      <c r="N571" s="1">
        <v>0</v>
      </c>
      <c r="O571" s="2">
        <v>180</v>
      </c>
      <c r="P571">
        <v>20241120</v>
      </c>
    </row>
    <row r="572" spans="1:16" ht="13.15" customHeight="1" x14ac:dyDescent="0.25">
      <c r="A572" t="s">
        <v>1691</v>
      </c>
      <c r="B572" t="s">
        <v>1668</v>
      </c>
      <c r="C572" t="s">
        <v>1669</v>
      </c>
      <c r="D572" t="s">
        <v>17</v>
      </c>
      <c r="E572" t="s">
        <v>17</v>
      </c>
      <c r="F572" t="s">
        <v>1670</v>
      </c>
      <c r="G572" t="s">
        <v>1671</v>
      </c>
      <c r="H572" s="1">
        <v>0</v>
      </c>
      <c r="I572" s="1">
        <v>202.5</v>
      </c>
      <c r="J572" s="1">
        <v>0</v>
      </c>
      <c r="K572" t="s">
        <v>1331</v>
      </c>
      <c r="L572" t="s">
        <v>1688</v>
      </c>
      <c r="M572" s="1">
        <v>0</v>
      </c>
      <c r="N572" s="1">
        <v>0</v>
      </c>
      <c r="O572" s="2">
        <v>202.5</v>
      </c>
      <c r="P572">
        <v>20241120</v>
      </c>
    </row>
    <row r="573" spans="1:16" ht="13.15" customHeight="1" x14ac:dyDescent="0.25">
      <c r="A573" t="s">
        <v>1692</v>
      </c>
      <c r="B573" t="s">
        <v>1668</v>
      </c>
      <c r="C573" t="s">
        <v>1669</v>
      </c>
      <c r="D573" t="s">
        <v>17</v>
      </c>
      <c r="E573" t="s">
        <v>17</v>
      </c>
      <c r="F573" t="s">
        <v>1670</v>
      </c>
      <c r="G573" t="s">
        <v>1671</v>
      </c>
      <c r="H573" s="1">
        <v>0</v>
      </c>
      <c r="I573" s="1">
        <v>180</v>
      </c>
      <c r="J573" s="1">
        <v>0</v>
      </c>
      <c r="K573" t="s">
        <v>1331</v>
      </c>
      <c r="L573" t="s">
        <v>1686</v>
      </c>
      <c r="M573" s="1">
        <v>0</v>
      </c>
      <c r="N573" s="1">
        <v>0</v>
      </c>
      <c r="O573" s="2">
        <v>180</v>
      </c>
      <c r="P573">
        <v>20241120</v>
      </c>
    </row>
    <row r="574" spans="1:16" ht="13.15" customHeight="1" x14ac:dyDescent="0.25">
      <c r="A574" t="s">
        <v>1693</v>
      </c>
      <c r="B574" t="s">
        <v>1668</v>
      </c>
      <c r="C574" t="s">
        <v>1669</v>
      </c>
      <c r="D574" t="s">
        <v>17</v>
      </c>
      <c r="E574" t="s">
        <v>17</v>
      </c>
      <c r="F574" t="s">
        <v>1670</v>
      </c>
      <c r="G574" t="s">
        <v>1671</v>
      </c>
      <c r="H574" s="1">
        <v>0</v>
      </c>
      <c r="I574" s="1">
        <v>360</v>
      </c>
      <c r="J574" s="1">
        <v>0</v>
      </c>
      <c r="K574" t="s">
        <v>1331</v>
      </c>
      <c r="L574" t="s">
        <v>1686</v>
      </c>
      <c r="M574" s="1">
        <v>0</v>
      </c>
      <c r="N574" s="1">
        <v>0</v>
      </c>
      <c r="O574" s="2">
        <v>360</v>
      </c>
      <c r="P574">
        <v>20241120</v>
      </c>
    </row>
    <row r="575" spans="1:16" ht="13.15" customHeight="1" x14ac:dyDescent="0.25">
      <c r="A575" t="s">
        <v>1694</v>
      </c>
      <c r="B575" t="s">
        <v>1668</v>
      </c>
      <c r="C575" t="s">
        <v>1669</v>
      </c>
      <c r="D575" t="s">
        <v>17</v>
      </c>
      <c r="E575" t="s">
        <v>17</v>
      </c>
      <c r="F575" t="s">
        <v>1670</v>
      </c>
      <c r="G575" t="s">
        <v>1671</v>
      </c>
      <c r="H575" s="1">
        <v>0</v>
      </c>
      <c r="I575" s="1">
        <v>180</v>
      </c>
      <c r="J575" s="1">
        <v>0</v>
      </c>
      <c r="K575" t="s">
        <v>1331</v>
      </c>
      <c r="L575" t="s">
        <v>1686</v>
      </c>
      <c r="M575" s="1">
        <v>0</v>
      </c>
      <c r="N575" s="1">
        <v>0</v>
      </c>
      <c r="O575" s="2">
        <v>180</v>
      </c>
      <c r="P575">
        <v>20241120</v>
      </c>
    </row>
    <row r="576" spans="1:16" ht="13.15" customHeight="1" x14ac:dyDescent="0.25">
      <c r="A576" t="s">
        <v>1695</v>
      </c>
      <c r="B576" t="s">
        <v>1668</v>
      </c>
      <c r="C576" t="s">
        <v>1669</v>
      </c>
      <c r="D576" t="s">
        <v>17</v>
      </c>
      <c r="E576" t="s">
        <v>17</v>
      </c>
      <c r="F576" t="s">
        <v>1670</v>
      </c>
      <c r="G576" t="s">
        <v>1671</v>
      </c>
      <c r="H576" s="1">
        <v>0</v>
      </c>
      <c r="I576" s="1">
        <v>180</v>
      </c>
      <c r="J576" s="1">
        <v>0</v>
      </c>
      <c r="K576" t="s">
        <v>1331</v>
      </c>
      <c r="L576" t="s">
        <v>1686</v>
      </c>
      <c r="M576" s="1">
        <v>0</v>
      </c>
      <c r="N576" s="1">
        <v>0</v>
      </c>
      <c r="O576" s="2">
        <v>180</v>
      </c>
      <c r="P576">
        <v>20241120</v>
      </c>
    </row>
    <row r="577" spans="1:16" ht="13.15" customHeight="1" x14ac:dyDescent="0.25">
      <c r="A577" t="s">
        <v>1696</v>
      </c>
      <c r="B577" t="s">
        <v>1668</v>
      </c>
      <c r="C577" t="s">
        <v>1669</v>
      </c>
      <c r="D577" t="s">
        <v>17</v>
      </c>
      <c r="E577" t="s">
        <v>17</v>
      </c>
      <c r="F577" t="s">
        <v>1670</v>
      </c>
      <c r="G577" t="s">
        <v>1671</v>
      </c>
      <c r="H577" s="1">
        <v>0</v>
      </c>
      <c r="I577" s="1">
        <v>202.5</v>
      </c>
      <c r="J577" s="1">
        <v>0</v>
      </c>
      <c r="K577" t="s">
        <v>1331</v>
      </c>
      <c r="L577" t="s">
        <v>1688</v>
      </c>
      <c r="M577" s="1">
        <v>0</v>
      </c>
      <c r="N577" s="1">
        <v>0</v>
      </c>
      <c r="O577" s="2">
        <v>202.5</v>
      </c>
      <c r="P577">
        <v>20241120</v>
      </c>
    </row>
    <row r="578" spans="1:16" ht="13.15" customHeight="1" x14ac:dyDescent="0.25">
      <c r="A578" t="s">
        <v>1697</v>
      </c>
      <c r="B578" t="s">
        <v>1668</v>
      </c>
      <c r="C578" t="s">
        <v>1669</v>
      </c>
      <c r="D578" t="s">
        <v>17</v>
      </c>
      <c r="E578" t="s">
        <v>17</v>
      </c>
      <c r="F578" t="s">
        <v>1670</v>
      </c>
      <c r="G578" t="s">
        <v>1671</v>
      </c>
      <c r="H578" s="1">
        <v>0</v>
      </c>
      <c r="I578" s="1">
        <v>202.5</v>
      </c>
      <c r="J578" s="1">
        <v>0</v>
      </c>
      <c r="K578" t="s">
        <v>1331</v>
      </c>
      <c r="L578" t="s">
        <v>1688</v>
      </c>
      <c r="M578" s="1">
        <v>0</v>
      </c>
      <c r="N578" s="1">
        <v>0</v>
      </c>
      <c r="O578" s="2">
        <v>202.5</v>
      </c>
      <c r="P578">
        <v>20241120</v>
      </c>
    </row>
    <row r="579" spans="1:16" ht="13.15" customHeight="1" x14ac:dyDescent="0.25">
      <c r="A579" t="s">
        <v>1698</v>
      </c>
      <c r="B579" t="s">
        <v>1668</v>
      </c>
      <c r="C579" t="s">
        <v>1669</v>
      </c>
      <c r="D579" t="s">
        <v>17</v>
      </c>
      <c r="E579" t="s">
        <v>17</v>
      </c>
      <c r="F579" t="s">
        <v>1670</v>
      </c>
      <c r="G579" t="s">
        <v>1671</v>
      </c>
      <c r="H579" s="1">
        <v>0</v>
      </c>
      <c r="I579" s="1">
        <v>202.5</v>
      </c>
      <c r="J579" s="1">
        <v>0</v>
      </c>
      <c r="K579" t="s">
        <v>1331</v>
      </c>
      <c r="L579" t="s">
        <v>1688</v>
      </c>
      <c r="M579" s="1">
        <v>0</v>
      </c>
      <c r="N579" s="1">
        <v>0</v>
      </c>
      <c r="O579" s="2">
        <v>202.5</v>
      </c>
      <c r="P579">
        <v>20241120</v>
      </c>
    </row>
    <row r="580" spans="1:16" ht="13.15" customHeight="1" x14ac:dyDescent="0.25">
      <c r="A580" t="s">
        <v>1699</v>
      </c>
      <c r="B580" t="s">
        <v>1668</v>
      </c>
      <c r="C580" t="s">
        <v>1669</v>
      </c>
      <c r="D580" t="s">
        <v>17</v>
      </c>
      <c r="E580" t="s">
        <v>17</v>
      </c>
      <c r="F580" t="s">
        <v>1670</v>
      </c>
      <c r="G580" t="s">
        <v>1671</v>
      </c>
      <c r="H580" s="1">
        <v>0</v>
      </c>
      <c r="I580" s="1">
        <v>202.5</v>
      </c>
      <c r="J580" s="1">
        <v>0</v>
      </c>
      <c r="K580" t="s">
        <v>1331</v>
      </c>
      <c r="L580" t="s">
        <v>1688</v>
      </c>
      <c r="M580" s="1">
        <v>0</v>
      </c>
      <c r="N580" s="1">
        <v>0</v>
      </c>
      <c r="O580" s="2">
        <v>202.5</v>
      </c>
      <c r="P580">
        <v>20241120</v>
      </c>
    </row>
    <row r="581" spans="1:16" ht="13.15" customHeight="1" x14ac:dyDescent="0.25">
      <c r="A581" t="s">
        <v>1700</v>
      </c>
      <c r="B581" t="s">
        <v>1668</v>
      </c>
      <c r="C581" t="s">
        <v>1669</v>
      </c>
      <c r="D581" t="s">
        <v>17</v>
      </c>
      <c r="E581" t="s">
        <v>17</v>
      </c>
      <c r="F581" t="s">
        <v>1670</v>
      </c>
      <c r="G581" t="s">
        <v>1671</v>
      </c>
      <c r="H581" s="1">
        <v>0</v>
      </c>
      <c r="I581" s="1">
        <v>202.5</v>
      </c>
      <c r="J581" s="1">
        <v>0</v>
      </c>
      <c r="K581" t="s">
        <v>1331</v>
      </c>
      <c r="L581" t="s">
        <v>1688</v>
      </c>
      <c r="M581" s="1">
        <v>0</v>
      </c>
      <c r="N581" s="1">
        <v>0</v>
      </c>
      <c r="O581" s="2">
        <v>202.5</v>
      </c>
      <c r="P581">
        <v>20241120</v>
      </c>
    </row>
    <row r="582" spans="1:16" ht="13.15" customHeight="1" x14ac:dyDescent="0.25">
      <c r="A582" t="s">
        <v>1701</v>
      </c>
      <c r="B582" t="s">
        <v>1668</v>
      </c>
      <c r="C582" t="s">
        <v>1669</v>
      </c>
      <c r="D582" t="s">
        <v>17</v>
      </c>
      <c r="E582" t="s">
        <v>17</v>
      </c>
      <c r="F582" t="s">
        <v>1670</v>
      </c>
      <c r="G582" t="s">
        <v>1671</v>
      </c>
      <c r="H582" s="1">
        <v>0</v>
      </c>
      <c r="I582" s="1">
        <v>202.5</v>
      </c>
      <c r="J582" s="1">
        <v>0</v>
      </c>
      <c r="K582" t="s">
        <v>1331</v>
      </c>
      <c r="L582" t="s">
        <v>1688</v>
      </c>
      <c r="M582" s="1">
        <v>0</v>
      </c>
      <c r="N582" s="1">
        <v>0</v>
      </c>
      <c r="O582" s="2">
        <v>202.5</v>
      </c>
      <c r="P582">
        <v>20241120</v>
      </c>
    </row>
    <row r="583" spans="1:16" ht="13.15" customHeight="1" x14ac:dyDescent="0.25">
      <c r="A583" t="s">
        <v>1702</v>
      </c>
      <c r="B583" t="s">
        <v>1668</v>
      </c>
      <c r="C583" t="s">
        <v>1669</v>
      </c>
      <c r="D583" t="s">
        <v>17</v>
      </c>
      <c r="E583" t="s">
        <v>17</v>
      </c>
      <c r="F583" t="s">
        <v>1670</v>
      </c>
      <c r="G583" t="s">
        <v>1671</v>
      </c>
      <c r="H583" s="1">
        <v>0</v>
      </c>
      <c r="I583" s="1">
        <v>202.5</v>
      </c>
      <c r="J583" s="1">
        <v>0</v>
      </c>
      <c r="K583" t="s">
        <v>1331</v>
      </c>
      <c r="L583" t="s">
        <v>1688</v>
      </c>
      <c r="M583" s="1">
        <v>0</v>
      </c>
      <c r="N583" s="1">
        <v>0</v>
      </c>
      <c r="O583" s="2">
        <v>202.5</v>
      </c>
      <c r="P583">
        <v>20241120</v>
      </c>
    </row>
    <row r="584" spans="1:16" ht="13.15" customHeight="1" x14ac:dyDescent="0.25">
      <c r="A584" t="s">
        <v>1703</v>
      </c>
      <c r="B584" t="s">
        <v>110</v>
      </c>
      <c r="C584" t="s">
        <v>1416</v>
      </c>
      <c r="D584" t="s">
        <v>17</v>
      </c>
      <c r="E584" t="s">
        <v>17</v>
      </c>
      <c r="F584" t="s">
        <v>1094</v>
      </c>
      <c r="G584" t="s">
        <v>1095</v>
      </c>
      <c r="H584" s="1">
        <v>0</v>
      </c>
      <c r="I584" s="1">
        <v>5000</v>
      </c>
      <c r="J584" s="1">
        <v>-1200</v>
      </c>
      <c r="K584" t="s">
        <v>1704</v>
      </c>
      <c r="L584" t="s">
        <v>1705</v>
      </c>
      <c r="M584" s="1">
        <v>0</v>
      </c>
      <c r="N584" s="1">
        <v>0</v>
      </c>
      <c r="O584" s="2">
        <v>3800</v>
      </c>
      <c r="P584">
        <v>20241120</v>
      </c>
    </row>
    <row r="585" spans="1:16" ht="13.15" customHeight="1" x14ac:dyDescent="0.25">
      <c r="A585" t="s">
        <v>1706</v>
      </c>
      <c r="B585" t="s">
        <v>1707</v>
      </c>
      <c r="C585" t="s">
        <v>1708</v>
      </c>
      <c r="D585" t="s">
        <v>1709</v>
      </c>
      <c r="E585" t="s">
        <v>1708</v>
      </c>
      <c r="F585" t="s">
        <v>1067</v>
      </c>
      <c r="G585" t="s">
        <v>1068</v>
      </c>
      <c r="H585" s="1">
        <v>0</v>
      </c>
      <c r="I585" s="1">
        <v>526646</v>
      </c>
      <c r="J585" s="1">
        <v>0</v>
      </c>
      <c r="K585" t="s">
        <v>1398</v>
      </c>
      <c r="L585" t="s">
        <v>1710</v>
      </c>
      <c r="M585" s="1">
        <v>0</v>
      </c>
      <c r="N585" s="1">
        <v>5705.6</v>
      </c>
      <c r="O585" s="2">
        <v>520940.4</v>
      </c>
      <c r="P585">
        <v>20241120</v>
      </c>
    </row>
    <row r="586" spans="1:16" ht="13.15" customHeight="1" x14ac:dyDescent="0.25">
      <c r="A586" t="s">
        <v>1711</v>
      </c>
      <c r="B586" t="s">
        <v>1707</v>
      </c>
      <c r="C586" t="s">
        <v>1708</v>
      </c>
      <c r="D586" t="s">
        <v>1709</v>
      </c>
      <c r="E586" t="s">
        <v>1708</v>
      </c>
      <c r="F586" t="s">
        <v>1067</v>
      </c>
      <c r="G586" t="s">
        <v>1068</v>
      </c>
      <c r="H586" s="1">
        <v>0</v>
      </c>
      <c r="I586" s="1">
        <v>86986</v>
      </c>
      <c r="J586" s="1">
        <v>0</v>
      </c>
      <c r="K586" t="s">
        <v>1398</v>
      </c>
      <c r="L586" t="s">
        <v>1712</v>
      </c>
      <c r="M586" s="1">
        <v>0</v>
      </c>
      <c r="N586" s="1">
        <v>0</v>
      </c>
      <c r="O586" s="2">
        <v>86986</v>
      </c>
      <c r="P586">
        <v>20241120</v>
      </c>
    </row>
    <row r="587" spans="1:16" ht="13.15" customHeight="1" x14ac:dyDescent="0.25">
      <c r="A587" t="s">
        <v>1713</v>
      </c>
      <c r="B587" t="s">
        <v>1707</v>
      </c>
      <c r="C587" t="s">
        <v>1708</v>
      </c>
      <c r="D587" t="s">
        <v>1709</v>
      </c>
      <c r="E587" t="s">
        <v>1708</v>
      </c>
      <c r="F587" t="s">
        <v>1067</v>
      </c>
      <c r="G587" t="s">
        <v>1068</v>
      </c>
      <c r="H587" s="1">
        <v>0</v>
      </c>
      <c r="I587" s="1">
        <v>136368</v>
      </c>
      <c r="J587" s="1">
        <v>0</v>
      </c>
      <c r="K587" t="s">
        <v>1398</v>
      </c>
      <c r="L587" t="s">
        <v>1714</v>
      </c>
      <c r="M587" s="1">
        <v>0</v>
      </c>
      <c r="N587" s="1">
        <v>25898.5</v>
      </c>
      <c r="O587" s="2">
        <v>110469.5</v>
      </c>
      <c r="P587">
        <v>20241120</v>
      </c>
    </row>
    <row r="588" spans="1:16" ht="13.15" customHeight="1" x14ac:dyDescent="0.25">
      <c r="A588" t="s">
        <v>1715</v>
      </c>
      <c r="B588" t="s">
        <v>70</v>
      </c>
      <c r="C588" t="s">
        <v>1708</v>
      </c>
      <c r="D588" t="s">
        <v>1709</v>
      </c>
      <c r="E588" t="s">
        <v>1708</v>
      </c>
      <c r="F588" t="s">
        <v>1067</v>
      </c>
      <c r="G588" t="s">
        <v>1068</v>
      </c>
      <c r="H588" s="1">
        <v>0</v>
      </c>
      <c r="I588" s="1">
        <v>4370</v>
      </c>
      <c r="J588" s="1">
        <v>0</v>
      </c>
      <c r="K588" t="s">
        <v>1398</v>
      </c>
      <c r="L588" t="s">
        <v>1716</v>
      </c>
      <c r="M588" s="1">
        <v>0</v>
      </c>
      <c r="N588" s="1">
        <v>0</v>
      </c>
      <c r="O588" s="2">
        <v>4370</v>
      </c>
      <c r="P588">
        <v>20241120</v>
      </c>
    </row>
    <row r="589" spans="1:16" ht="13.15" customHeight="1" x14ac:dyDescent="0.25">
      <c r="A589" t="s">
        <v>1717</v>
      </c>
      <c r="B589" t="s">
        <v>70</v>
      </c>
      <c r="C589" t="s">
        <v>50</v>
      </c>
      <c r="D589" t="s">
        <v>1718</v>
      </c>
      <c r="E589" t="s">
        <v>50</v>
      </c>
      <c r="F589" t="s">
        <v>1067</v>
      </c>
      <c r="G589" t="s">
        <v>1068</v>
      </c>
      <c r="H589" s="1">
        <v>0</v>
      </c>
      <c r="I589" s="1">
        <v>2900</v>
      </c>
      <c r="J589" s="1">
        <v>0</v>
      </c>
      <c r="K589" t="s">
        <v>1398</v>
      </c>
      <c r="L589" t="s">
        <v>1719</v>
      </c>
      <c r="M589" s="1">
        <v>0</v>
      </c>
      <c r="N589" s="1">
        <v>0</v>
      </c>
      <c r="O589" s="2">
        <v>2900</v>
      </c>
      <c r="P589">
        <v>20241120</v>
      </c>
    </row>
    <row r="590" spans="1:16" ht="13.15" customHeight="1" x14ac:dyDescent="0.25">
      <c r="A590" t="s">
        <v>1720</v>
      </c>
      <c r="B590" t="s">
        <v>1721</v>
      </c>
      <c r="C590" t="s">
        <v>50</v>
      </c>
      <c r="D590" t="s">
        <v>1718</v>
      </c>
      <c r="E590" t="s">
        <v>50</v>
      </c>
      <c r="F590" t="s">
        <v>1067</v>
      </c>
      <c r="G590" t="s">
        <v>1068</v>
      </c>
      <c r="H590" s="1">
        <v>0</v>
      </c>
      <c r="I590" s="1">
        <v>48562</v>
      </c>
      <c r="J590" s="1">
        <v>0</v>
      </c>
      <c r="K590" t="s">
        <v>1398</v>
      </c>
      <c r="L590" t="s">
        <v>1722</v>
      </c>
      <c r="M590" s="1">
        <v>0</v>
      </c>
      <c r="N590" s="1">
        <v>1170</v>
      </c>
      <c r="O590" s="2">
        <v>47392</v>
      </c>
      <c r="P590">
        <v>20241120</v>
      </c>
    </row>
    <row r="591" spans="1:16" ht="13.15" customHeight="1" x14ac:dyDescent="0.25">
      <c r="A591" t="s">
        <v>1723</v>
      </c>
      <c r="B591" t="s">
        <v>1721</v>
      </c>
      <c r="C591" t="s">
        <v>50</v>
      </c>
      <c r="D591" t="s">
        <v>1718</v>
      </c>
      <c r="E591" t="s">
        <v>50</v>
      </c>
      <c r="F591" t="s">
        <v>1067</v>
      </c>
      <c r="G591" t="s">
        <v>1068</v>
      </c>
      <c r="H591" s="1">
        <v>0</v>
      </c>
      <c r="I591" s="1">
        <v>24668</v>
      </c>
      <c r="J591" s="1">
        <v>0</v>
      </c>
      <c r="K591" t="s">
        <v>1398</v>
      </c>
      <c r="L591" t="s">
        <v>1724</v>
      </c>
      <c r="M591" s="1">
        <v>0</v>
      </c>
      <c r="N591" s="1">
        <v>0</v>
      </c>
      <c r="O591" s="2">
        <v>24668</v>
      </c>
      <c r="P591">
        <v>20241120</v>
      </c>
    </row>
    <row r="592" spans="1:16" ht="13.15" customHeight="1" x14ac:dyDescent="0.25">
      <c r="A592" t="s">
        <v>1725</v>
      </c>
      <c r="B592" t="s">
        <v>1721</v>
      </c>
      <c r="C592" t="s">
        <v>50</v>
      </c>
      <c r="D592" t="s">
        <v>1718</v>
      </c>
      <c r="E592" t="s">
        <v>50</v>
      </c>
      <c r="F592" t="s">
        <v>1067</v>
      </c>
      <c r="G592" t="s">
        <v>1068</v>
      </c>
      <c r="H592" s="1">
        <v>0</v>
      </c>
      <c r="I592" s="1">
        <v>87869</v>
      </c>
      <c r="J592" s="1">
        <v>0</v>
      </c>
      <c r="K592" t="s">
        <v>1398</v>
      </c>
      <c r="L592" t="s">
        <v>1726</v>
      </c>
      <c r="M592" s="1">
        <v>0</v>
      </c>
      <c r="N592" s="1">
        <v>0</v>
      </c>
      <c r="O592" s="2">
        <v>87869</v>
      </c>
      <c r="P592">
        <v>20241120</v>
      </c>
    </row>
    <row r="593" spans="1:16" ht="13.15" customHeight="1" x14ac:dyDescent="0.25">
      <c r="A593" t="s">
        <v>1727</v>
      </c>
      <c r="B593" t="s">
        <v>70</v>
      </c>
      <c r="C593" t="s">
        <v>50</v>
      </c>
      <c r="D593" t="s">
        <v>1718</v>
      </c>
      <c r="E593" t="s">
        <v>50</v>
      </c>
      <c r="F593" t="s">
        <v>1067</v>
      </c>
      <c r="G593" t="s">
        <v>1068</v>
      </c>
      <c r="H593" s="1">
        <v>0</v>
      </c>
      <c r="I593" s="1">
        <v>187500</v>
      </c>
      <c r="J593" s="1">
        <v>0</v>
      </c>
      <c r="K593" t="s">
        <v>1398</v>
      </c>
      <c r="L593" t="s">
        <v>1728</v>
      </c>
      <c r="M593" s="1">
        <v>0</v>
      </c>
      <c r="N593" s="1">
        <v>24965</v>
      </c>
      <c r="O593" s="2">
        <v>162535</v>
      </c>
      <c r="P593">
        <v>20241120</v>
      </c>
    </row>
    <row r="594" spans="1:16" ht="13.15" customHeight="1" x14ac:dyDescent="0.25">
      <c r="A594" t="s">
        <v>1729</v>
      </c>
      <c r="B594" t="s">
        <v>1721</v>
      </c>
      <c r="C594" t="s">
        <v>50</v>
      </c>
      <c r="D594" t="s">
        <v>1718</v>
      </c>
      <c r="E594" t="s">
        <v>50</v>
      </c>
      <c r="F594" t="s">
        <v>1067</v>
      </c>
      <c r="G594" t="s">
        <v>1068</v>
      </c>
      <c r="H594" s="1">
        <v>0</v>
      </c>
      <c r="I594" s="1">
        <v>1000</v>
      </c>
      <c r="J594" s="1">
        <v>0</v>
      </c>
      <c r="K594" t="s">
        <v>1398</v>
      </c>
      <c r="L594" t="s">
        <v>1730</v>
      </c>
      <c r="M594" s="1">
        <v>0</v>
      </c>
      <c r="N594" s="1">
        <v>0</v>
      </c>
      <c r="O594" s="2">
        <v>1000</v>
      </c>
      <c r="P594">
        <v>20241120</v>
      </c>
    </row>
    <row r="595" spans="1:16" ht="13.15" customHeight="1" x14ac:dyDescent="0.25">
      <c r="A595" t="s">
        <v>1731</v>
      </c>
      <c r="B595" t="s">
        <v>1334</v>
      </c>
      <c r="C595" t="s">
        <v>528</v>
      </c>
      <c r="D595" t="s">
        <v>17</v>
      </c>
      <c r="E595" t="s">
        <v>17</v>
      </c>
      <c r="F595" t="s">
        <v>1732</v>
      </c>
      <c r="G595" t="s">
        <v>1733</v>
      </c>
      <c r="H595" s="1">
        <v>0</v>
      </c>
      <c r="I595" s="1">
        <v>30000</v>
      </c>
      <c r="J595" s="1">
        <v>0</v>
      </c>
      <c r="K595" t="s">
        <v>1398</v>
      </c>
      <c r="L595" t="s">
        <v>1734</v>
      </c>
      <c r="M595" s="1">
        <v>0</v>
      </c>
      <c r="N595" s="1">
        <v>0</v>
      </c>
      <c r="O595" s="2">
        <v>30000</v>
      </c>
      <c r="P595">
        <v>20241120</v>
      </c>
    </row>
    <row r="596" spans="1:16" ht="13.15" customHeight="1" x14ac:dyDescent="0.25">
      <c r="A596" t="s">
        <v>1735</v>
      </c>
      <c r="B596" t="s">
        <v>89</v>
      </c>
      <c r="C596" t="s">
        <v>649</v>
      </c>
      <c r="D596" t="s">
        <v>1736</v>
      </c>
      <c r="E596" t="s">
        <v>649</v>
      </c>
      <c r="F596" t="s">
        <v>1737</v>
      </c>
      <c r="G596" t="s">
        <v>1738</v>
      </c>
      <c r="H596" s="1">
        <v>0</v>
      </c>
      <c r="I596" s="1">
        <v>8300</v>
      </c>
      <c r="J596" s="1">
        <v>0</v>
      </c>
      <c r="K596" t="s">
        <v>812</v>
      </c>
      <c r="L596" t="s">
        <v>1739</v>
      </c>
      <c r="M596" s="1">
        <v>0</v>
      </c>
      <c r="N596" s="1">
        <v>0</v>
      </c>
      <c r="O596" s="2">
        <v>8300</v>
      </c>
      <c r="P596">
        <v>20241120</v>
      </c>
    </row>
    <row r="597" spans="1:16" ht="13.15" customHeight="1" x14ac:dyDescent="0.25">
      <c r="A597" t="s">
        <v>1740</v>
      </c>
      <c r="B597" t="s">
        <v>89</v>
      </c>
      <c r="C597" t="s">
        <v>649</v>
      </c>
      <c r="D597" t="s">
        <v>1736</v>
      </c>
      <c r="E597" t="s">
        <v>649</v>
      </c>
      <c r="F597" t="s">
        <v>1737</v>
      </c>
      <c r="G597" t="s">
        <v>1738</v>
      </c>
      <c r="H597" s="1">
        <v>0</v>
      </c>
      <c r="I597" s="1">
        <v>6375</v>
      </c>
      <c r="J597" s="1">
        <v>0</v>
      </c>
      <c r="K597" t="s">
        <v>812</v>
      </c>
      <c r="L597" t="s">
        <v>1739</v>
      </c>
      <c r="M597" s="1">
        <v>0</v>
      </c>
      <c r="N597" s="1">
        <v>0</v>
      </c>
      <c r="O597" s="2">
        <v>6375</v>
      </c>
      <c r="P597">
        <v>20241120</v>
      </c>
    </row>
    <row r="598" spans="1:16" ht="13.15" customHeight="1" x14ac:dyDescent="0.25">
      <c r="A598" t="s">
        <v>1741</v>
      </c>
      <c r="B598" t="s">
        <v>89</v>
      </c>
      <c r="C598" t="s">
        <v>649</v>
      </c>
      <c r="D598" t="s">
        <v>1736</v>
      </c>
      <c r="E598" t="s">
        <v>649</v>
      </c>
      <c r="F598" t="s">
        <v>1737</v>
      </c>
      <c r="G598" t="s">
        <v>1738</v>
      </c>
      <c r="H598" s="1">
        <v>0</v>
      </c>
      <c r="I598" s="1">
        <v>22550</v>
      </c>
      <c r="J598" s="1">
        <v>0</v>
      </c>
      <c r="K598" t="s">
        <v>812</v>
      </c>
      <c r="L598" t="s">
        <v>1739</v>
      </c>
      <c r="M598" s="1">
        <v>0</v>
      </c>
      <c r="N598" s="1">
        <v>0</v>
      </c>
      <c r="O598" s="2">
        <v>22550</v>
      </c>
      <c r="P598">
        <v>20241120</v>
      </c>
    </row>
    <row r="599" spans="1:16" ht="13.15" customHeight="1" x14ac:dyDescent="0.25">
      <c r="A599" t="s">
        <v>1742</v>
      </c>
      <c r="B599" t="s">
        <v>89</v>
      </c>
      <c r="C599" t="s">
        <v>649</v>
      </c>
      <c r="D599" t="s">
        <v>1736</v>
      </c>
      <c r="E599" t="s">
        <v>649</v>
      </c>
      <c r="F599" t="s">
        <v>1737</v>
      </c>
      <c r="G599" t="s">
        <v>1738</v>
      </c>
      <c r="H599" s="1">
        <v>0</v>
      </c>
      <c r="I599" s="1">
        <v>1500</v>
      </c>
      <c r="J599" s="1">
        <v>0</v>
      </c>
      <c r="K599" t="s">
        <v>812</v>
      </c>
      <c r="L599" t="s">
        <v>1739</v>
      </c>
      <c r="M599" s="1">
        <v>0</v>
      </c>
      <c r="N599" s="1">
        <v>0</v>
      </c>
      <c r="O599" s="2">
        <v>1500</v>
      </c>
      <c r="P599">
        <v>20241120</v>
      </c>
    </row>
    <row r="600" spans="1:16" ht="13.15" customHeight="1" x14ac:dyDescent="0.25">
      <c r="A600" t="s">
        <v>1743</v>
      </c>
      <c r="B600" t="s">
        <v>89</v>
      </c>
      <c r="C600" t="s">
        <v>649</v>
      </c>
      <c r="D600" t="s">
        <v>1736</v>
      </c>
      <c r="E600" t="s">
        <v>649</v>
      </c>
      <c r="F600" t="s">
        <v>1737</v>
      </c>
      <c r="G600" t="s">
        <v>1738</v>
      </c>
      <c r="H600" s="1">
        <v>0</v>
      </c>
      <c r="I600" s="1">
        <v>25740</v>
      </c>
      <c r="J600" s="1">
        <v>0</v>
      </c>
      <c r="K600" t="s">
        <v>812</v>
      </c>
      <c r="L600" t="s">
        <v>1739</v>
      </c>
      <c r="M600" s="1">
        <v>0</v>
      </c>
      <c r="N600" s="1">
        <v>0</v>
      </c>
      <c r="O600" s="2">
        <v>25740</v>
      </c>
      <c r="P600">
        <v>20241120</v>
      </c>
    </row>
    <row r="601" spans="1:16" ht="13.15" customHeight="1" x14ac:dyDescent="0.25">
      <c r="A601" t="s">
        <v>1744</v>
      </c>
      <c r="B601" t="s">
        <v>89</v>
      </c>
      <c r="C601" t="s">
        <v>649</v>
      </c>
      <c r="D601" t="s">
        <v>1736</v>
      </c>
      <c r="E601" t="s">
        <v>649</v>
      </c>
      <c r="F601" t="s">
        <v>1737</v>
      </c>
      <c r="G601" t="s">
        <v>1738</v>
      </c>
      <c r="H601" s="1">
        <v>0</v>
      </c>
      <c r="I601" s="1">
        <v>4970</v>
      </c>
      <c r="J601" s="1">
        <v>0</v>
      </c>
      <c r="K601" t="s">
        <v>812</v>
      </c>
      <c r="L601" t="s">
        <v>1739</v>
      </c>
      <c r="M601" s="1">
        <v>0</v>
      </c>
      <c r="N601" s="1">
        <v>0</v>
      </c>
      <c r="O601" s="2">
        <v>4970</v>
      </c>
      <c r="P601">
        <v>20241120</v>
      </c>
    </row>
    <row r="602" spans="1:16" ht="13.15" customHeight="1" x14ac:dyDescent="0.25">
      <c r="A602" t="s">
        <v>1745</v>
      </c>
      <c r="B602" t="s">
        <v>89</v>
      </c>
      <c r="C602" t="s">
        <v>649</v>
      </c>
      <c r="D602" t="s">
        <v>1736</v>
      </c>
      <c r="E602" t="s">
        <v>649</v>
      </c>
      <c r="F602" t="s">
        <v>1737</v>
      </c>
      <c r="G602" t="s">
        <v>1738</v>
      </c>
      <c r="H602" s="1">
        <v>0</v>
      </c>
      <c r="I602" s="1">
        <v>2645</v>
      </c>
      <c r="J602" s="1">
        <v>0</v>
      </c>
      <c r="K602" t="s">
        <v>812</v>
      </c>
      <c r="L602" t="s">
        <v>1739</v>
      </c>
      <c r="M602" s="1">
        <v>0</v>
      </c>
      <c r="N602" s="1">
        <v>0</v>
      </c>
      <c r="O602" s="2">
        <v>2645</v>
      </c>
      <c r="P602">
        <v>20241120</v>
      </c>
    </row>
    <row r="603" spans="1:16" ht="13.15" customHeight="1" x14ac:dyDescent="0.25">
      <c r="A603" t="s">
        <v>1746</v>
      </c>
      <c r="B603" t="s">
        <v>89</v>
      </c>
      <c r="C603" t="s">
        <v>649</v>
      </c>
      <c r="D603" t="s">
        <v>1736</v>
      </c>
      <c r="E603" t="s">
        <v>649</v>
      </c>
      <c r="F603" t="s">
        <v>1737</v>
      </c>
      <c r="G603" t="s">
        <v>1738</v>
      </c>
      <c r="H603" s="1">
        <v>0</v>
      </c>
      <c r="I603" s="1">
        <v>1700</v>
      </c>
      <c r="J603" s="1">
        <v>0</v>
      </c>
      <c r="K603" t="s">
        <v>812</v>
      </c>
      <c r="L603" t="s">
        <v>1739</v>
      </c>
      <c r="M603" s="1">
        <v>0</v>
      </c>
      <c r="N603" s="1">
        <v>0</v>
      </c>
      <c r="O603" s="2">
        <v>1700</v>
      </c>
      <c r="P603">
        <v>20241120</v>
      </c>
    </row>
    <row r="604" spans="1:16" ht="13.15" customHeight="1" x14ac:dyDescent="0.25">
      <c r="A604" t="s">
        <v>1747</v>
      </c>
      <c r="B604" t="s">
        <v>89</v>
      </c>
      <c r="C604" t="s">
        <v>649</v>
      </c>
      <c r="D604" t="s">
        <v>1736</v>
      </c>
      <c r="E604" t="s">
        <v>649</v>
      </c>
      <c r="F604" t="s">
        <v>1737</v>
      </c>
      <c r="G604" t="s">
        <v>1738</v>
      </c>
      <c r="H604" s="1">
        <v>0</v>
      </c>
      <c r="I604" s="1">
        <v>5400</v>
      </c>
      <c r="J604" s="1">
        <v>0</v>
      </c>
      <c r="K604" t="s">
        <v>812</v>
      </c>
      <c r="L604" t="s">
        <v>1739</v>
      </c>
      <c r="M604" s="1">
        <v>0</v>
      </c>
      <c r="N604" s="1">
        <v>0</v>
      </c>
      <c r="O604" s="2">
        <v>5400</v>
      </c>
      <c r="P604">
        <v>20241120</v>
      </c>
    </row>
    <row r="605" spans="1:16" ht="13.15" customHeight="1" x14ac:dyDescent="0.25">
      <c r="A605" t="s">
        <v>1748</v>
      </c>
      <c r="B605" t="s">
        <v>70</v>
      </c>
      <c r="C605" t="s">
        <v>1749</v>
      </c>
      <c r="D605" t="s">
        <v>17</v>
      </c>
      <c r="E605" t="s">
        <v>17</v>
      </c>
      <c r="F605" t="s">
        <v>1750</v>
      </c>
      <c r="G605" t="s">
        <v>1751</v>
      </c>
      <c r="H605" s="1">
        <v>0</v>
      </c>
      <c r="I605" s="1">
        <v>11000</v>
      </c>
      <c r="J605" s="1">
        <v>-10</v>
      </c>
      <c r="K605" t="s">
        <v>662</v>
      </c>
      <c r="L605" t="s">
        <v>1752</v>
      </c>
      <c r="M605" s="1">
        <v>0</v>
      </c>
      <c r="N605" s="1">
        <v>0</v>
      </c>
      <c r="O605" s="2">
        <v>10990</v>
      </c>
      <c r="P605">
        <v>20241120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Step 4 Rows Removed</vt:lpstr>
      <vt:lpstr>Step 3 Round Up &amp; Paste</vt:lpstr>
      <vt:lpstr>Step 2 Group Dept</vt:lpstr>
      <vt:lpstr>Step 1 Group POs</vt:lpstr>
      <vt:lpstr>SPIDATA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Stringfellow</dc:creator>
  <cp:lastModifiedBy>Albert Bertram</cp:lastModifiedBy>
  <dcterms:created xsi:type="dcterms:W3CDTF">2024-12-02T16:10:58Z</dcterms:created>
  <dcterms:modified xsi:type="dcterms:W3CDTF">2024-12-18T14:15:55Z</dcterms:modified>
</cp:coreProperties>
</file>